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<sst xmlns="http://schemas.openxmlformats.org/spreadsheetml/2006/main" count="144" uniqueCount="113">
  <si>
    <t xml:space="preserve">    2024年开江县惠民帮扶中心惠民帮困助学资金表   </t>
  </si>
  <si>
    <t>制表单位：开江县惠民帮扶中心                                                                                                         时间：2024年9月5日</t>
  </si>
  <si>
    <t>序号</t>
  </si>
  <si>
    <t>姓名</t>
  </si>
  <si>
    <t>性别</t>
  </si>
  <si>
    <t>年龄（岁）</t>
  </si>
  <si>
    <t>身份证号</t>
  </si>
  <si>
    <t>家庭地址</t>
  </si>
  <si>
    <t>高中毕业学校</t>
  </si>
  <si>
    <t>资助原因</t>
  </si>
  <si>
    <t>录取院校</t>
  </si>
  <si>
    <t>开户银行</t>
  </si>
  <si>
    <t>银行账号</t>
  </si>
  <si>
    <t>资助金额</t>
  </si>
  <si>
    <t>备注</t>
  </si>
  <si>
    <t>蒋阳铭</t>
  </si>
  <si>
    <t>男</t>
  </si>
  <si>
    <t>511723200511018414</t>
  </si>
  <si>
    <t>广福镇广福社区3组1号</t>
  </si>
  <si>
    <t>开江中学5班</t>
  </si>
  <si>
    <t>祖父母年老体弱且祖父患脑梗，母亲身体弱做过几次手术。</t>
  </si>
  <si>
    <t>成都理工大学</t>
  </si>
  <si>
    <t>达州银行</t>
  </si>
  <si>
    <t>6235881182350638389</t>
  </si>
  <si>
    <t>李光芝</t>
  </si>
  <si>
    <t>女</t>
  </si>
  <si>
    <t>511723200602018428</t>
  </si>
  <si>
    <t>广福镇夏家庙村4组</t>
  </si>
  <si>
    <t>开江中学
高9班</t>
  </si>
  <si>
    <t>祖父母年老多病且祖母患冠心病，哥哥读大二，父母文化低收入不高</t>
  </si>
  <si>
    <t>西南大学</t>
  </si>
  <si>
    <t>6235881182653786638</t>
  </si>
  <si>
    <t>张清顺</t>
  </si>
  <si>
    <t>51172320060615841X</t>
  </si>
  <si>
    <t>广福镇夏家庙村2组</t>
  </si>
  <si>
    <t>开江中学
高4班</t>
  </si>
  <si>
    <t>父母务农收入低，父亲患高血压，母亲曾摔伤导致手变形不能干重活。</t>
  </si>
  <si>
    <t>四川农业大学</t>
  </si>
  <si>
    <t>四川农村信用社</t>
  </si>
  <si>
    <t>6214591582035450652</t>
  </si>
  <si>
    <t>杨岚</t>
  </si>
  <si>
    <t>511723200609148049</t>
  </si>
  <si>
    <t>长岭镇天马头村10组</t>
  </si>
  <si>
    <t>开江中学9班</t>
  </si>
  <si>
    <t>祖母曾骨折花费数万元，母亲肿瘤治疗花费数万元，供养两个学生。</t>
  </si>
  <si>
    <t>宁夏大学</t>
  </si>
  <si>
    <t>中国邮政储蓄银行</t>
  </si>
  <si>
    <t>6217976750014850170</t>
  </si>
  <si>
    <t>许万万</t>
  </si>
  <si>
    <t>511723200508178927</t>
  </si>
  <si>
    <t>长岭镇大河沟村10组</t>
  </si>
  <si>
    <t>开江第二中学11班</t>
  </si>
  <si>
    <t>父亲曾因车祸摔伤几乎丧失劳动力；祖父患肾结石、脑梗，祖母患肝病。姐姐读大二。</t>
  </si>
  <si>
    <t>宁夏医科大学</t>
  </si>
  <si>
    <t>6214591582034412067</t>
  </si>
  <si>
    <t>王吉博</t>
  </si>
  <si>
    <t>511723200510168015</t>
  </si>
  <si>
    <t>长岭镇天星寨村1组</t>
  </si>
  <si>
    <t>开江中学13班</t>
  </si>
  <si>
    <t>父母务农，祖父母体弱多病，祖母胃病手术治疗花费大，本人患白癜风也需治疗，家庭负有外债。</t>
  </si>
  <si>
    <t>西南交通大学</t>
  </si>
  <si>
    <t>6217976750014849362</t>
  </si>
  <si>
    <t>朱小雨</t>
  </si>
  <si>
    <t>511723200511308024</t>
  </si>
  <si>
    <t>长岭镇天星寨村9组</t>
  </si>
  <si>
    <t>开江中学12班</t>
  </si>
  <si>
    <t>祖父肺癌治疗后去世留下外债，父亲务工母亲务农供养两个学生。</t>
  </si>
  <si>
    <t>成都中医药大学</t>
  </si>
  <si>
    <t>6217976750022059558</t>
  </si>
  <si>
    <t>尹秋锋</t>
  </si>
  <si>
    <t>511723200508155813</t>
  </si>
  <si>
    <t>甘棠镇石笋子村7组</t>
  </si>
  <si>
    <t>开中29班</t>
  </si>
  <si>
    <t>父母务农，祖父患高血压、脑血栓，祖母年老多病，姐姐脚受伤曾花费大量治疗费用。</t>
  </si>
  <si>
    <t>6235881182642017426</t>
  </si>
  <si>
    <t>柏若兰</t>
  </si>
  <si>
    <t>511723200603205823</t>
  </si>
  <si>
    <t>甘棠镇马号村2组</t>
  </si>
  <si>
    <t>开中</t>
  </si>
  <si>
    <t>父亲务工为家庭唯一经济来源，供养三个学生，母亲患淋巴肿瘤，欠债4万元。</t>
  </si>
  <si>
    <t>湘潭大学</t>
  </si>
  <si>
    <t>6217976750011727918</t>
  </si>
  <si>
    <t>张正东</t>
  </si>
  <si>
    <t>511723200409016113</t>
  </si>
  <si>
    <t>甘棠镇龙井坝3组</t>
  </si>
  <si>
    <t>父母离异随父，父亲务农收入低，祖父母患病去世欠债10万元。</t>
  </si>
  <si>
    <t>6235881182351915752</t>
  </si>
  <si>
    <t>朱厚树</t>
  </si>
  <si>
    <t>51172320051128611X</t>
  </si>
  <si>
    <t>甘棠镇锣鼓堂村6组</t>
  </si>
  <si>
    <t>开中11班</t>
  </si>
  <si>
    <t>父患肾结石、腰椎、风湿病，母亲一人务工。</t>
  </si>
  <si>
    <t>6217976750022819803</t>
  </si>
  <si>
    <t>杨浪</t>
  </si>
  <si>
    <t>511723200507176110</t>
  </si>
  <si>
    <t>甘棠镇锣鼓堂村7组</t>
  </si>
  <si>
    <t>开中10班</t>
  </si>
  <si>
    <t>父母离异随母，母亲务工和打零工收入低，祖父心脏病，祖母残疾。</t>
  </si>
  <si>
    <t>西南石油大学</t>
  </si>
  <si>
    <t>6217976750015110467</t>
  </si>
  <si>
    <t>徐冉</t>
  </si>
  <si>
    <t>511723200507126121</t>
  </si>
  <si>
    <t>甘棠镇香安庙村1组</t>
  </si>
  <si>
    <t>开中18班</t>
  </si>
  <si>
    <t>父母务农收入低供养三个学生，母亲患有精神疾病。</t>
  </si>
  <si>
    <t>6235881182350596652</t>
  </si>
  <si>
    <t>易义康</t>
  </si>
  <si>
    <t>511723200603266116</t>
  </si>
  <si>
    <t>甘棠镇香安庙村5组</t>
  </si>
  <si>
    <t>开中22班</t>
  </si>
  <si>
    <t>父母文化低做装修工供养两个学生，祖父母年老多病。</t>
  </si>
  <si>
    <t>6217976750022827277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</si>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</sst>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52" applyFont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50" applyFont="1" applyFill="1" applyBorder="1" applyAlignment="1" quotePrefix="1">
      <alignment horizontal="center" vertical="center" wrapText="1"/>
    </xf>
    <xf numFmtId="0" fontId="5" fillId="2" borderId="1" xfId="49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 7" xfId="51"/>
    <cellStyle name="常规 29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pane ySplit="3" topLeftCell="A4" activePane="bottomLeft" state="frozen"/>
      <selection/>
      <selection pane="bottomLeft" activeCell="L3" sqref="L$1:L$1048576"/>
    </sheetView>
  </sheetViews>
  <sheetFormatPr defaultColWidth="9" defaultRowHeight="13.5"/>
  <cols>
    <col min="1" max="1" width="3" style="1" customWidth="1"/>
    <col min="2" max="2" width="7.125" style="1" customWidth="1"/>
    <col min="3" max="3" width="3.125" style="1" customWidth="1"/>
    <col min="4" max="4" width="5.125" style="1" customWidth="1"/>
    <col min="5" max="5" width="19.25" style="1" hidden="1" customWidth="1"/>
    <col min="6" max="6" width="21.875" style="2" customWidth="1"/>
    <col min="7" max="7" width="11" style="2" customWidth="1"/>
    <col min="8" max="8" width="9.125" style="1" customWidth="1"/>
    <col min="9" max="9" width="18.875" style="2" customWidth="1"/>
    <col min="10" max="10" width="11.75" style="2" customWidth="1"/>
    <col min="11" max="11" width="16.875" style="2" customWidth="1"/>
    <col min="12" max="12" width="19.875" style="1" hidden="1" customWidth="1"/>
    <col min="13" max="13" width="20" style="1" customWidth="1"/>
    <col min="14" max="14" width="8" style="1" customWidth="1"/>
    <col min="15" max="15" width="8.875" style="1" customWidth="1"/>
    <col min="16" max="16384" width="9" style="1"/>
  </cols>
  <sheetData>
    <row r="1" ht="45" customHeight="1" spans="1:15">
      <c r="A1" s="3" t="s">
        <v>0</v>
      </c>
      <c r="B1" s="3"/>
      <c r="C1" s="3"/>
      <c r="D1" s="3"/>
      <c r="E1" s="3"/>
      <c r="F1" s="4"/>
      <c r="G1" s="4"/>
      <c r="H1" s="3"/>
      <c r="I1" s="4"/>
      <c r="J1" s="4"/>
      <c r="K1" s="4"/>
      <c r="L1" s="3"/>
      <c r="M1" s="3"/>
      <c r="N1" s="3"/>
      <c r="O1" s="3"/>
    </row>
    <row r="2" ht="27" customHeight="1" spans="1:15">
      <c r="A2" s="5" t="s">
        <v>1</v>
      </c>
      <c r="B2" s="5"/>
      <c r="C2" s="5"/>
      <c r="D2" s="5"/>
      <c r="E2" s="5"/>
      <c r="F2" s="6"/>
      <c r="G2" s="6"/>
      <c r="H2" s="5"/>
      <c r="I2" s="6"/>
      <c r="J2" s="6"/>
      <c r="K2" s="6"/>
      <c r="L2" s="5"/>
      <c r="M2" s="5"/>
      <c r="N2" s="5"/>
      <c r="O2" s="5"/>
    </row>
    <row r="3" ht="40" customHeight="1" spans="1:15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7" t="s">
        <v>6</v>
      </c>
      <c r="G3" s="7" t="s">
        <v>7</v>
      </c>
      <c r="H3" s="7" t="s">
        <v>8</v>
      </c>
      <c r="I3" s="8" t="s">
        <v>9</v>
      </c>
      <c r="J3" s="7" t="s">
        <v>10</v>
      </c>
      <c r="K3" s="7" t="s">
        <v>11</v>
      </c>
      <c r="L3" s="7" t="s">
        <v>12</v>
      </c>
      <c r="M3" s="7" t="s">
        <v>12</v>
      </c>
      <c r="N3" s="7" t="s">
        <v>13</v>
      </c>
      <c r="O3" s="7" t="s">
        <v>14</v>
      </c>
    </row>
    <row r="4" ht="40.5" spans="1:15">
      <c r="A4" s="7">
        <v>1</v>
      </c>
      <c r="B4" s="10" t="s">
        <v>15</v>
      </c>
      <c r="C4" s="10" t="s">
        <v>16</v>
      </c>
      <c r="D4" s="10">
        <v>18</v>
      </c>
      <c r="E4" s="23" t="s">
        <v>17</v>
      </c>
      <c r="F4" s="10" t="str">
        <f>REPLACE(E4,7,8,"********")</f>
        <v>511723********8414</v>
      </c>
      <c r="G4" s="10" t="s">
        <v>18</v>
      </c>
      <c r="H4" s="10" t="s">
        <v>19</v>
      </c>
      <c r="I4" s="10" t="s">
        <v>20</v>
      </c>
      <c r="J4" s="10" t="s">
        <v>21</v>
      </c>
      <c r="K4" s="12" t="s">
        <v>22</v>
      </c>
      <c r="L4" s="23" t="s">
        <v>23</v>
      </c>
      <c r="M4" s="11" t="str">
        <f>REPLACE(L4,11,9,"*********")</f>
        <v>6235881182*********</v>
      </c>
      <c r="N4" s="11">
        <v>2000</v>
      </c>
      <c r="O4" s="11"/>
    </row>
    <row r="5" ht="54" spans="1:15">
      <c r="A5" s="7">
        <v>2</v>
      </c>
      <c r="B5" s="10" t="s">
        <v>24</v>
      </c>
      <c r="C5" s="10" t="s">
        <v>25</v>
      </c>
      <c r="D5" s="10">
        <v>18</v>
      </c>
      <c r="E5" s="24" t="s">
        <v>26</v>
      </c>
      <c r="F5" s="10" t="str">
        <f t="shared" ref="F5:F17" si="0">REPLACE(E5,7,8,"********")</f>
        <v>511723********8428</v>
      </c>
      <c r="G5" s="10" t="s">
        <v>27</v>
      </c>
      <c r="H5" s="10" t="s">
        <v>28</v>
      </c>
      <c r="I5" s="10" t="s">
        <v>29</v>
      </c>
      <c r="J5" s="10" t="s">
        <v>30</v>
      </c>
      <c r="K5" s="12" t="s">
        <v>22</v>
      </c>
      <c r="L5" s="24" t="s">
        <v>31</v>
      </c>
      <c r="M5" s="11" t="str">
        <f t="shared" ref="M5:M17" si="1">REPLACE(L5,11,9,"*********")</f>
        <v>6235881182*********</v>
      </c>
      <c r="N5" s="13">
        <v>2000</v>
      </c>
      <c r="O5" s="13"/>
    </row>
    <row r="6" ht="54" spans="1:15">
      <c r="A6" s="7">
        <v>3</v>
      </c>
      <c r="B6" s="10" t="s">
        <v>32</v>
      </c>
      <c r="C6" s="10" t="s">
        <v>16</v>
      </c>
      <c r="D6" s="10">
        <v>18</v>
      </c>
      <c r="E6" s="13" t="s">
        <v>33</v>
      </c>
      <c r="F6" s="10" t="str">
        <f t="shared" si="0"/>
        <v>511723********841X</v>
      </c>
      <c r="G6" s="10" t="s">
        <v>34</v>
      </c>
      <c r="H6" s="10" t="s">
        <v>35</v>
      </c>
      <c r="I6" s="10" t="s">
        <v>36</v>
      </c>
      <c r="J6" s="10" t="s">
        <v>37</v>
      </c>
      <c r="K6" s="12" t="s">
        <v>38</v>
      </c>
      <c r="L6" s="24" t="s">
        <v>39</v>
      </c>
      <c r="M6" s="11" t="str">
        <f t="shared" si="1"/>
        <v>6214591582*********</v>
      </c>
      <c r="N6" s="13">
        <v>2000</v>
      </c>
      <c r="O6" s="13"/>
    </row>
    <row r="7" ht="54" spans="1:15">
      <c r="A7" s="7">
        <v>4</v>
      </c>
      <c r="B7" s="14" t="s">
        <v>40</v>
      </c>
      <c r="C7" s="14" t="s">
        <v>25</v>
      </c>
      <c r="D7" s="14">
        <v>18</v>
      </c>
      <c r="E7" s="24" t="s">
        <v>41</v>
      </c>
      <c r="F7" s="10" t="str">
        <f t="shared" si="0"/>
        <v>511723********8049</v>
      </c>
      <c r="G7" s="14" t="s">
        <v>42</v>
      </c>
      <c r="H7" s="14" t="s">
        <v>43</v>
      </c>
      <c r="I7" s="14" t="s">
        <v>44</v>
      </c>
      <c r="J7" s="14" t="s">
        <v>45</v>
      </c>
      <c r="K7" s="12" t="s">
        <v>46</v>
      </c>
      <c r="L7" s="24" t="s">
        <v>47</v>
      </c>
      <c r="M7" s="11" t="str">
        <f t="shared" si="1"/>
        <v>6217976750*********</v>
      </c>
      <c r="N7" s="13">
        <v>2000</v>
      </c>
      <c r="O7" s="13"/>
    </row>
    <row r="8" ht="67.5" spans="1:15">
      <c r="A8" s="7">
        <v>5</v>
      </c>
      <c r="B8" s="14" t="s">
        <v>48</v>
      </c>
      <c r="C8" s="14" t="s">
        <v>25</v>
      </c>
      <c r="D8" s="14">
        <v>19</v>
      </c>
      <c r="E8" s="23" t="s">
        <v>49</v>
      </c>
      <c r="F8" s="10" t="str">
        <f t="shared" si="0"/>
        <v>511723********8927</v>
      </c>
      <c r="G8" s="14" t="s">
        <v>50</v>
      </c>
      <c r="H8" s="14" t="s">
        <v>51</v>
      </c>
      <c r="I8" s="14" t="s">
        <v>52</v>
      </c>
      <c r="J8" s="14" t="s">
        <v>53</v>
      </c>
      <c r="K8" s="12" t="s">
        <v>38</v>
      </c>
      <c r="L8" s="23" t="s">
        <v>54</v>
      </c>
      <c r="M8" s="11" t="str">
        <f t="shared" si="1"/>
        <v>6214591582*********</v>
      </c>
      <c r="N8" s="11">
        <v>2000</v>
      </c>
      <c r="O8" s="11"/>
    </row>
    <row r="9" ht="67.5" spans="1:15">
      <c r="A9" s="7">
        <v>6</v>
      </c>
      <c r="B9" s="14" t="s">
        <v>55</v>
      </c>
      <c r="C9" s="14" t="s">
        <v>16</v>
      </c>
      <c r="D9" s="14">
        <v>18</v>
      </c>
      <c r="E9" s="24" t="s">
        <v>56</v>
      </c>
      <c r="F9" s="10" t="str">
        <f t="shared" si="0"/>
        <v>511723********8015</v>
      </c>
      <c r="G9" s="14" t="s">
        <v>57</v>
      </c>
      <c r="H9" s="14" t="s">
        <v>58</v>
      </c>
      <c r="I9" s="14" t="s">
        <v>59</v>
      </c>
      <c r="J9" s="14" t="s">
        <v>60</v>
      </c>
      <c r="K9" s="12" t="s">
        <v>46</v>
      </c>
      <c r="L9" s="24" t="s">
        <v>61</v>
      </c>
      <c r="M9" s="11" t="str">
        <f t="shared" si="1"/>
        <v>6217976750*********</v>
      </c>
      <c r="N9" s="13">
        <v>2000</v>
      </c>
      <c r="O9" s="13"/>
    </row>
    <row r="10" ht="54" spans="1:15">
      <c r="A10" s="7">
        <v>7</v>
      </c>
      <c r="B10" s="14" t="s">
        <v>62</v>
      </c>
      <c r="C10" s="14" t="s">
        <v>25</v>
      </c>
      <c r="D10" s="14">
        <v>18</v>
      </c>
      <c r="E10" s="24" t="s">
        <v>63</v>
      </c>
      <c r="F10" s="10" t="str">
        <f t="shared" si="0"/>
        <v>511723********8024</v>
      </c>
      <c r="G10" s="14" t="s">
        <v>64</v>
      </c>
      <c r="H10" s="14" t="s">
        <v>65</v>
      </c>
      <c r="I10" s="14" t="s">
        <v>66</v>
      </c>
      <c r="J10" s="14" t="s">
        <v>67</v>
      </c>
      <c r="K10" s="12" t="s">
        <v>46</v>
      </c>
      <c r="L10" s="24" t="s">
        <v>68</v>
      </c>
      <c r="M10" s="11" t="str">
        <f t="shared" si="1"/>
        <v>6217976750*********</v>
      </c>
      <c r="N10" s="13">
        <v>2000</v>
      </c>
      <c r="O10" s="13"/>
    </row>
    <row r="11" ht="67.5" spans="1:15">
      <c r="A11" s="7">
        <v>8</v>
      </c>
      <c r="B11" s="14" t="s">
        <v>69</v>
      </c>
      <c r="C11" s="14" t="s">
        <v>16</v>
      </c>
      <c r="D11" s="14">
        <v>19</v>
      </c>
      <c r="E11" s="24" t="s">
        <v>70</v>
      </c>
      <c r="F11" s="10" t="str">
        <f t="shared" si="0"/>
        <v>511723********5813</v>
      </c>
      <c r="G11" s="14" t="s">
        <v>71</v>
      </c>
      <c r="H11" s="14" t="s">
        <v>72</v>
      </c>
      <c r="I11" s="14" t="s">
        <v>73</v>
      </c>
      <c r="J11" s="14" t="s">
        <v>37</v>
      </c>
      <c r="K11" s="12" t="s">
        <v>22</v>
      </c>
      <c r="L11" s="24" t="s">
        <v>74</v>
      </c>
      <c r="M11" s="11" t="str">
        <f t="shared" si="1"/>
        <v>6235881182*********</v>
      </c>
      <c r="N11" s="13">
        <v>2000</v>
      </c>
      <c r="O11" s="13"/>
    </row>
    <row r="12" ht="54" spans="1:15">
      <c r="A12" s="7">
        <v>9</v>
      </c>
      <c r="B12" s="14" t="s">
        <v>75</v>
      </c>
      <c r="C12" s="14" t="s">
        <v>25</v>
      </c>
      <c r="D12" s="14">
        <v>18</v>
      </c>
      <c r="E12" s="23" t="s">
        <v>76</v>
      </c>
      <c r="F12" s="10" t="str">
        <f t="shared" si="0"/>
        <v>511723********5823</v>
      </c>
      <c r="G12" s="14" t="s">
        <v>77</v>
      </c>
      <c r="H12" s="14" t="s">
        <v>78</v>
      </c>
      <c r="I12" s="14" t="s">
        <v>79</v>
      </c>
      <c r="J12" s="14" t="s">
        <v>80</v>
      </c>
      <c r="K12" s="12" t="s">
        <v>46</v>
      </c>
      <c r="L12" s="23" t="s">
        <v>81</v>
      </c>
      <c r="M12" s="11" t="str">
        <f t="shared" si="1"/>
        <v>6217976750*********</v>
      </c>
      <c r="N12" s="11">
        <v>2000</v>
      </c>
      <c r="O12" s="11"/>
    </row>
    <row r="13" ht="54" spans="1:15">
      <c r="A13" s="7">
        <v>10</v>
      </c>
      <c r="B13" s="14" t="s">
        <v>82</v>
      </c>
      <c r="C13" s="14" t="s">
        <v>16</v>
      </c>
      <c r="D13" s="14">
        <v>19</v>
      </c>
      <c r="E13" s="24" t="s">
        <v>83</v>
      </c>
      <c r="F13" s="10" t="str">
        <f t="shared" si="0"/>
        <v>511723********6113</v>
      </c>
      <c r="G13" s="14" t="s">
        <v>84</v>
      </c>
      <c r="H13" s="14" t="s">
        <v>72</v>
      </c>
      <c r="I13" s="14" t="s">
        <v>85</v>
      </c>
      <c r="J13" s="14" t="s">
        <v>21</v>
      </c>
      <c r="K13" s="12" t="s">
        <v>22</v>
      </c>
      <c r="L13" s="24" t="s">
        <v>86</v>
      </c>
      <c r="M13" s="11" t="str">
        <f t="shared" si="1"/>
        <v>6235881182*********</v>
      </c>
      <c r="N13" s="13">
        <v>2000</v>
      </c>
      <c r="O13" s="13"/>
    </row>
    <row r="14" ht="40.5" spans="1:15">
      <c r="A14" s="7">
        <v>11</v>
      </c>
      <c r="B14" s="14" t="s">
        <v>87</v>
      </c>
      <c r="C14" s="15" t="s">
        <v>16</v>
      </c>
      <c r="D14" s="15">
        <v>18.5945205479452</v>
      </c>
      <c r="E14" s="13" t="s">
        <v>88</v>
      </c>
      <c r="F14" s="10" t="str">
        <f t="shared" si="0"/>
        <v>511723********611X</v>
      </c>
      <c r="G14" s="14" t="s">
        <v>89</v>
      </c>
      <c r="H14" s="14" t="s">
        <v>90</v>
      </c>
      <c r="I14" s="14" t="s">
        <v>91</v>
      </c>
      <c r="J14" s="14" t="s">
        <v>37</v>
      </c>
      <c r="K14" s="12" t="s">
        <v>46</v>
      </c>
      <c r="L14" s="24" t="s">
        <v>92</v>
      </c>
      <c r="M14" s="11" t="str">
        <f t="shared" si="1"/>
        <v>6217976750*********</v>
      </c>
      <c r="N14" s="13">
        <v>2000</v>
      </c>
      <c r="O14" s="13"/>
    </row>
    <row r="15" ht="54" spans="1:15">
      <c r="A15" s="7">
        <v>12</v>
      </c>
      <c r="B15" s="14" t="s">
        <v>93</v>
      </c>
      <c r="C15" s="15" t="s">
        <v>16</v>
      </c>
      <c r="D15" s="14">
        <v>19</v>
      </c>
      <c r="E15" s="24" t="s">
        <v>94</v>
      </c>
      <c r="F15" s="10" t="str">
        <f t="shared" si="0"/>
        <v>511723********6110</v>
      </c>
      <c r="G15" s="14" t="s">
        <v>95</v>
      </c>
      <c r="H15" s="14" t="s">
        <v>96</v>
      </c>
      <c r="I15" s="14" t="s">
        <v>97</v>
      </c>
      <c r="J15" s="14" t="s">
        <v>98</v>
      </c>
      <c r="K15" s="12" t="s">
        <v>46</v>
      </c>
      <c r="L15" s="24" t="s">
        <v>99</v>
      </c>
      <c r="M15" s="11" t="str">
        <f t="shared" si="1"/>
        <v>6217976750*********</v>
      </c>
      <c r="N15" s="13">
        <v>2000</v>
      </c>
      <c r="O15" s="13"/>
    </row>
    <row r="16" ht="40.5" spans="1:15">
      <c r="A16" s="7">
        <v>13</v>
      </c>
      <c r="B16" s="14" t="s">
        <v>100</v>
      </c>
      <c r="C16" s="14" t="s">
        <v>25</v>
      </c>
      <c r="D16" s="14">
        <v>18</v>
      </c>
      <c r="E16" s="23" t="s">
        <v>101</v>
      </c>
      <c r="F16" s="10" t="str">
        <f t="shared" si="0"/>
        <v>511723********6121</v>
      </c>
      <c r="G16" s="14" t="s">
        <v>102</v>
      </c>
      <c r="H16" s="14" t="s">
        <v>103</v>
      </c>
      <c r="I16" s="14" t="s">
        <v>104</v>
      </c>
      <c r="J16" s="14" t="s">
        <v>37</v>
      </c>
      <c r="K16" s="12" t="s">
        <v>22</v>
      </c>
      <c r="L16" s="23" t="s">
        <v>105</v>
      </c>
      <c r="M16" s="11" t="str">
        <f t="shared" si="1"/>
        <v>6235881182*********</v>
      </c>
      <c r="N16" s="11">
        <v>2000</v>
      </c>
      <c r="O16" s="11"/>
    </row>
    <row r="17" ht="40.5" spans="1:15">
      <c r="A17" s="7">
        <v>14</v>
      </c>
      <c r="B17" s="14" t="s">
        <v>106</v>
      </c>
      <c r="C17" s="14" t="s">
        <v>16</v>
      </c>
      <c r="D17" s="14">
        <v>18</v>
      </c>
      <c r="E17" s="25" t="s">
        <v>107</v>
      </c>
      <c r="F17" s="10" t="str">
        <f t="shared" si="0"/>
        <v>511723********6116</v>
      </c>
      <c r="G17" s="14" t="s">
        <v>108</v>
      </c>
      <c r="H17" s="14" t="s">
        <v>109</v>
      </c>
      <c r="I17" s="14" t="s">
        <v>110</v>
      </c>
      <c r="J17" s="14" t="s">
        <v>37</v>
      </c>
      <c r="K17" s="12" t="s">
        <v>46</v>
      </c>
      <c r="L17" s="26" t="s">
        <v>111</v>
      </c>
      <c r="M17" s="11" t="str">
        <f t="shared" si="1"/>
        <v>6217976750*********</v>
      </c>
      <c r="N17" s="18">
        <v>2000</v>
      </c>
      <c r="O17" s="13"/>
    </row>
    <row r="18" ht="28" customHeight="1" spans="1:15">
      <c r="A18" s="19" t="s">
        <v>112</v>
      </c>
      <c r="B18" s="19"/>
      <c r="C18" s="20">
        <v>28000</v>
      </c>
      <c r="D18" s="20"/>
      <c r="E18" s="20"/>
      <c r="F18" s="21"/>
      <c r="G18" s="21"/>
      <c r="H18" s="20"/>
      <c r="I18" s="21"/>
      <c r="J18" s="21"/>
      <c r="K18" s="21"/>
      <c r="L18" s="20"/>
      <c r="M18" s="20"/>
      <c r="N18" s="20"/>
      <c r="O18" s="22"/>
    </row>
  </sheetData>
  <mergeCells count="4">
    <mergeCell ref="A1:O1"/>
    <mergeCell ref="A2:O2"/>
    <mergeCell ref="A18:B18"/>
    <mergeCell ref="C18:O18"/>
  </mergeCells>
  <conditionalFormatting sqref="B4">
    <cfRule type="duplicateValues" dxfId="0" priority="28"/>
  </conditionalFormatting>
  <conditionalFormatting sqref="B5">
    <cfRule type="duplicateValues" dxfId="0" priority="26"/>
  </conditionalFormatting>
  <conditionalFormatting sqref="B6">
    <cfRule type="duplicateValues" dxfId="0" priority="24"/>
  </conditionalFormatting>
  <conditionalFormatting sqref="B7">
    <cfRule type="duplicateValues" dxfId="0" priority="22"/>
  </conditionalFormatting>
  <conditionalFormatting sqref="B8">
    <cfRule type="duplicateValues" dxfId="0" priority="20"/>
  </conditionalFormatting>
  <conditionalFormatting sqref="B9">
    <cfRule type="duplicateValues" dxfId="0" priority="18"/>
  </conditionalFormatting>
  <conditionalFormatting sqref="B10">
    <cfRule type="duplicateValues" dxfId="0" priority="16"/>
  </conditionalFormatting>
  <conditionalFormatting sqref="B11">
    <cfRule type="duplicateValues" dxfId="0" priority="14"/>
  </conditionalFormatting>
  <conditionalFormatting sqref="B12">
    <cfRule type="duplicateValues" dxfId="0" priority="12"/>
  </conditionalFormatting>
  <conditionalFormatting sqref="B13">
    <cfRule type="duplicateValues" dxfId="0" priority="10"/>
  </conditionalFormatting>
  <conditionalFormatting sqref="B14">
    <cfRule type="duplicateValues" dxfId="0" priority="8"/>
  </conditionalFormatting>
  <conditionalFormatting sqref="B15">
    <cfRule type="duplicateValues" dxfId="0" priority="6"/>
  </conditionalFormatting>
  <conditionalFormatting sqref="B16">
    <cfRule type="duplicateValues" dxfId="0" priority="4"/>
  </conditionalFormatting>
  <conditionalFormatting sqref="B17">
    <cfRule type="duplicateValues" dxfId="0" priority="2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</cp:lastModifiedBy>
  <dcterms:created xsi:type="dcterms:W3CDTF">2017-08-18T05:50:00Z</dcterms:created>
  <dcterms:modified xsi:type="dcterms:W3CDTF">2026-04-03T08:11:44Z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0986E72E112A4ABD9D555660A4954A9E</vt:lpwstr>
  </property>
</Properties>
</file>