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7" r:id="rId1"/>
  </sheets>
  <definedNames>
    <definedName name="_xlnm.Print_Titles" localSheetId="0">附件!$4:$6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<sst xmlns="http://schemas.openxmlformats.org/spreadsheetml/2006/main" count="24" uniqueCount="22">
  <si>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</t>
  </si>
  <si>
    <t>2026年重大公共卫生服务中央补助资金分配明细表</t>
  </si>
  <si>
    <t>单位：万元</t>
  </si>
  <si>
    <t>单位名称</t>
  </si>
  <si>
    <t>疾病预防控制部分</t>
  </si>
  <si>
    <t>卫生健康部分</t>
  </si>
  <si>
    <t>合计</t>
  </si>
  <si>
    <t>扩大国家免疫规划</t>
  </si>
  <si>
    <t>艾滋病防治</t>
  </si>
  <si>
    <t>结核病防治</t>
  </si>
  <si>
    <t>包虫病防治</t>
  </si>
  <si>
    <t>血吸虫病防治</t>
  </si>
  <si>
    <t>重点传染病及健康危害因素监测</t>
  </si>
  <si>
    <t>慢性病防治</t>
  </si>
  <si>
    <t>小计</t>
  </si>
  <si>
    <t xml:space="preserve">艾滋病防治
</t>
  </si>
  <si>
    <t>精神卫生防治</t>
  </si>
  <si>
    <t>开江县卫生健康管理局</t>
  </si>
  <si>
    <t>开江县疾病预防控制中心</t>
  </si>
  <si>
    <t>开江县妇幼保健计划生育服务中心</t>
  </si>
  <si>
    <t>开江县人民医院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</si>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</sst>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26"/>
      <name val="方正小标宋简体"/>
      <charset val="134"/>
    </font>
    <font>
      <b/>
      <sz val="26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5" fillId="0" borderId="0" xfId="49" applyNumberFormat="1" applyFont="1" applyFill="1" applyAlignment="1">
      <alignment horizontal="center" vertical="center" wrapText="1" shrinkToFit="1"/>
    </xf>
    <xf numFmtId="0" fontId="5" fillId="0" borderId="0" xfId="49" applyNumberFormat="1" applyFont="1" applyFill="1" applyAlignment="1">
      <alignment horizontal="center" vertical="center" wrapText="1" shrinkToFit="1"/>
    </xf>
    <xf numFmtId="0" fontId="6" fillId="0" borderId="0" xfId="49" applyNumberFormat="1" applyFont="1" applyFill="1" applyAlignment="1">
      <alignment horizontal="center" vertical="center" wrapText="1" shrinkToFit="1"/>
    </xf>
    <xf numFmtId="176" fontId="1" fillId="0" borderId="0" xfId="0" applyNumberFormat="1" applyFont="1" applyFill="1" applyAlignment="1">
      <alignment horizontal="center" wrapText="1"/>
    </xf>
    <xf numFmtId="0" fontId="7" fillId="0" borderId="0" xfId="0" applyNumberFormat="1" applyFont="1" applyFill="1" applyAlignment="1">
      <alignment horizontal="center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49" applyNumberFormat="1" applyFont="1" applyFill="1" applyBorder="1" applyAlignment="1">
      <alignment horizontal="center" vertical="center" wrapText="1" shrinkToFit="1"/>
    </xf>
    <xf numFmtId="0" fontId="7" fillId="0" borderId="3" xfId="49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177" fontId="7" fillId="0" borderId="5" xfId="0" applyNumberFormat="1" applyFont="1" applyFill="1" applyBorder="1" applyAlignment="1">
      <alignment horizontal="center" vertical="center" wrapText="1" shrinkToFi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showZeros="0" tabSelected="1" zoomScale="70" zoomScaleNormal="70" workbookViewId="0">
      <selection activeCell="Q15" sqref="Q15"/>
    </sheetView>
  </sheetViews>
  <sheetFormatPr defaultColWidth="9" defaultRowHeight="14.25"/>
  <cols>
    <col min="1" max="1" width="29.2833333333333" style="1" customWidth="1"/>
    <col min="2" max="2" width="12.675" style="2" customWidth="1"/>
    <col min="3" max="3" width="12.1416666666667" style="3" customWidth="1"/>
    <col min="4" max="4" width="9.64166666666667" style="3" customWidth="1"/>
    <col min="5" max="5" width="10.35" style="4" customWidth="1"/>
    <col min="6" max="6" width="9.63333333333333" style="2" customWidth="1"/>
    <col min="7" max="7" width="15.5333333333333" style="3" customWidth="1"/>
    <col min="8" max="8" width="10.5333333333333" style="3" customWidth="1"/>
    <col min="9" max="9" width="13" style="4" customWidth="1"/>
    <col min="10" max="10" width="13.575" style="3" customWidth="1"/>
    <col min="11" max="11" width="18.025" style="3" customWidth="1"/>
    <col min="12" max="12" width="13.2083333333333" style="3" customWidth="1"/>
    <col min="13" max="13" width="14.9916666666667" style="4" customWidth="1"/>
    <col min="14" max="14" width="17.1416666666667" style="4" customWidth="1"/>
  </cols>
  <sheetData>
    <row r="1" ht="20.25" spans="1:14">
      <c r="A1" s="5" t="s">
        <v>0</v>
      </c>
      <c r="B1" s="6"/>
      <c r="F1" s="6"/>
    </row>
    <row r="2" ht="55" customHeight="1" spans="1:14">
      <c r="A2" s="7" t="s">
        <v>1</v>
      </c>
      <c r="B2" s="8"/>
      <c r="C2" s="8"/>
      <c r="D2" s="8"/>
      <c r="E2" s="9"/>
      <c r="F2" s="8"/>
      <c r="G2" s="8"/>
      <c r="H2" s="8"/>
      <c r="I2" s="9"/>
      <c r="J2" s="8"/>
      <c r="K2" s="8"/>
      <c r="L2" s="8"/>
      <c r="M2" s="9"/>
      <c r="N2" s="9"/>
    </row>
    <row r="3" ht="49" customHeight="1" spans="1:14">
      <c r="A3" s="10"/>
      <c r="N3" s="11" t="s">
        <v>2</v>
      </c>
    </row>
    <row r="4" ht="56" customHeight="1" spans="1:14">
      <c r="A4" s="12" t="s">
        <v>3</v>
      </c>
      <c r="B4" s="13" t="s">
        <v>4</v>
      </c>
      <c r="C4" s="13"/>
      <c r="D4" s="13"/>
      <c r="E4" s="13"/>
      <c r="F4" s="13"/>
      <c r="G4" s="13"/>
      <c r="H4" s="13"/>
      <c r="I4" s="14"/>
      <c r="J4" s="13" t="s">
        <v>5</v>
      </c>
      <c r="K4" s="13"/>
      <c r="L4" s="13"/>
      <c r="M4" s="14"/>
      <c r="N4" s="15" t="s">
        <v>6</v>
      </c>
    </row>
    <row r="5" ht="36" customHeight="1" spans="1:14">
      <c r="A5" s="16"/>
      <c r="B5" s="17" t="s">
        <v>7</v>
      </c>
      <c r="C5" s="18" t="s">
        <v>8</v>
      </c>
      <c r="D5" s="17" t="s">
        <v>9</v>
      </c>
      <c r="E5" s="19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20" t="s">
        <v>12</v>
      </c>
      <c r="L5" s="20" t="s">
        <v>16</v>
      </c>
      <c r="M5" s="17" t="s">
        <v>14</v>
      </c>
      <c r="N5" s="21"/>
    </row>
    <row r="6" ht="85" customHeight="1" spans="1:14">
      <c r="A6" s="16"/>
      <c r="B6" s="17"/>
      <c r="C6" s="18"/>
      <c r="D6" s="17"/>
      <c r="E6" s="19"/>
      <c r="F6" s="17"/>
      <c r="G6" s="17"/>
      <c r="H6" s="17"/>
      <c r="I6" s="17"/>
      <c r="J6" s="17"/>
      <c r="K6" s="20"/>
      <c r="L6" s="20"/>
      <c r="M6" s="17"/>
      <c r="N6" s="22"/>
    </row>
    <row r="7" ht="62" customHeight="1" spans="1:14">
      <c r="A7" s="23" t="s">
        <v>17</v>
      </c>
      <c r="B7" s="17">
        <v>2</v>
      </c>
      <c r="C7" s="24">
        <v>6</v>
      </c>
      <c r="D7" s="24"/>
      <c r="E7" s="17"/>
      <c r="F7" s="17"/>
      <c r="G7" s="17"/>
      <c r="H7" s="17"/>
      <c r="I7" s="17">
        <f>SUM(B7:H7)</f>
        <v>8</v>
      </c>
      <c r="J7" s="17">
        <v>0</v>
      </c>
      <c r="K7" s="24"/>
      <c r="L7" s="24"/>
      <c r="M7" s="17">
        <f>SUM(J7:L7)</f>
        <v>0</v>
      </c>
      <c r="N7" s="17">
        <f>I7+M7</f>
        <v>8</v>
      </c>
    </row>
    <row r="8" ht="66" customHeight="1" spans="1:14">
      <c r="A8" s="25" t="s">
        <v>18</v>
      </c>
      <c r="B8" s="19">
        <v>20.28</v>
      </c>
      <c r="C8" s="26">
        <v>33.47</v>
      </c>
      <c r="D8" s="26">
        <v>5.42</v>
      </c>
      <c r="E8" s="26"/>
      <c r="F8" s="19">
        <v>4</v>
      </c>
      <c r="G8" s="26">
        <v>16.68</v>
      </c>
      <c r="H8" s="26">
        <v>5.15</v>
      </c>
      <c r="I8" s="17">
        <f>SUM(B8:H8)</f>
        <v>85</v>
      </c>
      <c r="J8" s="26"/>
      <c r="K8" s="26">
        <v>7.58</v>
      </c>
      <c r="L8" s="26">
        <v>16.25</v>
      </c>
      <c r="M8" s="26">
        <f>SUM(J8:L8)</f>
        <v>23.83</v>
      </c>
      <c r="N8" s="17">
        <f>I8+M8</f>
        <v>108.83</v>
      </c>
    </row>
    <row r="9" ht="74" customHeight="1" spans="1:14">
      <c r="A9" s="25" t="s">
        <v>19</v>
      </c>
      <c r="B9" s="19"/>
      <c r="C9" s="26">
        <v>18.64</v>
      </c>
      <c r="D9" s="26"/>
      <c r="E9" s="26"/>
      <c r="F9" s="19"/>
      <c r="G9" s="26"/>
      <c r="H9" s="26"/>
      <c r="I9" s="17">
        <f>SUM(B9:H9)</f>
        <v>18.64</v>
      </c>
      <c r="J9" s="26"/>
      <c r="K9" s="26"/>
      <c r="L9" s="26"/>
      <c r="M9" s="26">
        <f>SUM(J9:L9)</f>
        <v>0</v>
      </c>
      <c r="N9" s="17">
        <f>I9+M9</f>
        <v>18.64</v>
      </c>
    </row>
    <row r="10" ht="69" customHeight="1" spans="1:14">
      <c r="A10" s="25" t="s">
        <v>20</v>
      </c>
      <c r="B10" s="19"/>
      <c r="C10" s="26">
        <v>20.45</v>
      </c>
      <c r="D10" s="26">
        <v>20.91</v>
      </c>
      <c r="E10" s="26"/>
      <c r="F10" s="19"/>
      <c r="G10" s="26"/>
      <c r="H10" s="26"/>
      <c r="I10" s="17">
        <f>SUM(B10:H10)</f>
        <v>41.36</v>
      </c>
      <c r="J10" s="26"/>
      <c r="K10" s="26"/>
      <c r="L10" s="26"/>
      <c r="M10" s="26"/>
      <c r="N10" s="17">
        <f>I10+M10</f>
        <v>41.36</v>
      </c>
    </row>
    <row r="11" ht="58" customHeight="1" spans="1:14">
      <c r="A11" s="25" t="s">
        <v>21</v>
      </c>
      <c r="B11" s="19">
        <f>SUM(B7:B10)</f>
        <v>22.28</v>
      </c>
      <c r="C11" s="19">
        <f t="shared" ref="C11:H11" si="0">SUM(C7:C10)</f>
        <v>78.56</v>
      </c>
      <c r="D11" s="19">
        <f t="shared" si="0"/>
        <v>26.33</v>
      </c>
      <c r="E11" s="19">
        <f t="shared" si="0"/>
        <v>0</v>
      </c>
      <c r="F11" s="19">
        <f t="shared" si="0"/>
        <v>4</v>
      </c>
      <c r="G11" s="19">
        <f t="shared" si="0"/>
        <v>16.68</v>
      </c>
      <c r="H11" s="19">
        <f t="shared" si="0"/>
        <v>5.15</v>
      </c>
      <c r="I11" s="27">
        <f t="shared" ref="I11:N11" si="1">SUM(I7:I10)</f>
        <v>153</v>
      </c>
      <c r="J11" s="19">
        <f t="shared" si="1"/>
        <v>0</v>
      </c>
      <c r="K11" s="19">
        <f t="shared" si="1"/>
        <v>7.58</v>
      </c>
      <c r="L11" s="19">
        <f t="shared" si="1"/>
        <v>16.25</v>
      </c>
      <c r="M11" s="19">
        <f t="shared" si="1"/>
        <v>23.83</v>
      </c>
      <c r="N11" s="19">
        <f t="shared" si="1"/>
        <v>176.83</v>
      </c>
    </row>
  </sheetData>
  <mergeCells count="17">
    <mergeCell ref="A2:N2"/>
    <mergeCell ref="B4:I4"/>
    <mergeCell ref="J4:M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4:N6"/>
  </mergeCells>
  <printOptions horizontalCentered="1"/>
  <pageMargins left="0.590277777777778" right="0.590277777777778" top="0.590277777777778" bottom="0.59027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WPS_1659510268</cp:lastModifiedBy>
  <dcterms:created xsi:type="dcterms:W3CDTF">2025-01-01T09:07:00Z</dcterms:created>
  <dcterms:modified xsi:type="dcterms:W3CDTF">2026-02-02T02:28:37Z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FCA761F815904339A898E334D91894C7_13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