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2022年" sheetId="6" r:id="rId1"/>
  </sheets>
  <calcPr calcId="124519"/>
</workbook>
</file>

<file path=xl/calcChain.xml><?xml version="1.0" encoding="utf-8"?>
<calcChain xmlns="http://schemas.openxmlformats.org/spreadsheetml/2006/main">
  <c r="C6" i="6"/>
  <c r="D6"/>
  <c r="C10"/>
  <c r="C4" s="1"/>
  <c r="D10"/>
  <c r="E4"/>
  <c r="D4"/>
</calcChain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土地流转</t>
        </r>
        <r>
          <rPr>
            <sz val="9"/>
            <rFont val="Tahoma"/>
            <family val="2"/>
          </rPr>
          <t>28.13+</t>
        </r>
        <r>
          <rPr>
            <sz val="9"/>
            <rFont val="宋体"/>
            <charset val="134"/>
          </rPr>
          <t>道路修复</t>
        </r>
        <r>
          <rPr>
            <sz val="9"/>
            <rFont val="Tahoma"/>
            <family val="2"/>
          </rPr>
          <t>10</t>
        </r>
        <r>
          <rPr>
            <sz val="9"/>
            <rFont val="宋体"/>
            <charset val="134"/>
          </rPr>
          <t>？</t>
        </r>
      </text>
    </comment>
    <comment ref="D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土地流转</t>
        </r>
        <r>
          <rPr>
            <sz val="9"/>
            <rFont val="Tahoma"/>
            <family val="2"/>
          </rPr>
          <t>28.13+</t>
        </r>
        <r>
          <rPr>
            <sz val="9"/>
            <rFont val="宋体"/>
            <charset val="134"/>
          </rPr>
          <t>道路修复</t>
        </r>
        <r>
          <rPr>
            <sz val="9"/>
            <rFont val="Tahoma"/>
            <family val="2"/>
          </rPr>
          <t>10</t>
        </r>
        <r>
          <rPr>
            <sz val="9"/>
            <rFont val="宋体"/>
            <charset val="134"/>
          </rPr>
          <t>？</t>
        </r>
      </text>
    </comment>
    <comment ref="C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青苗补偿</t>
        </r>
        <r>
          <rPr>
            <sz val="9"/>
            <rFont val="Tahoma"/>
            <family val="2"/>
          </rPr>
          <t>21.34</t>
        </r>
        <r>
          <rPr>
            <sz val="9"/>
            <rFont val="宋体"/>
            <charset val="134"/>
          </rPr>
          <t>万元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charset val="134"/>
          </rPr>
          <t>人工</t>
        </r>
        <r>
          <rPr>
            <sz val="9"/>
            <rFont val="Tahoma"/>
            <family val="2"/>
          </rPr>
          <t>7.55</t>
        </r>
        <r>
          <rPr>
            <sz val="9"/>
            <rFont val="宋体"/>
            <charset val="134"/>
          </rPr>
          <t>万元</t>
        </r>
        <r>
          <rPr>
            <sz val="9"/>
            <rFont val="Tahoma"/>
            <family val="2"/>
          </rPr>
          <t>+19</t>
        </r>
        <r>
          <rPr>
            <sz val="9"/>
            <rFont val="宋体"/>
            <charset val="134"/>
          </rPr>
          <t>万元监理费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charset val="134"/>
          </rPr>
          <t>设计费</t>
        </r>
        <r>
          <rPr>
            <sz val="9"/>
            <rFont val="Tahoma"/>
            <family val="2"/>
          </rPr>
          <t>33.6</t>
        </r>
        <r>
          <rPr>
            <sz val="9"/>
            <rFont val="宋体"/>
            <charset val="134"/>
          </rPr>
          <t>万元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charset val="134"/>
          </rPr>
          <t>土地流转？</t>
        </r>
      </text>
    </comment>
    <comment ref="D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青苗补偿</t>
        </r>
        <r>
          <rPr>
            <sz val="9"/>
            <rFont val="Tahoma"/>
            <family val="2"/>
          </rPr>
          <t>21.34</t>
        </r>
        <r>
          <rPr>
            <sz val="9"/>
            <rFont val="宋体"/>
            <charset val="134"/>
          </rPr>
          <t>万元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charset val="134"/>
          </rPr>
          <t>人工</t>
        </r>
        <r>
          <rPr>
            <sz val="9"/>
            <rFont val="Tahoma"/>
            <family val="2"/>
          </rPr>
          <t>7.55</t>
        </r>
        <r>
          <rPr>
            <sz val="9"/>
            <rFont val="宋体"/>
            <charset val="134"/>
          </rPr>
          <t>万元</t>
        </r>
        <r>
          <rPr>
            <sz val="9"/>
            <rFont val="Tahoma"/>
            <family val="2"/>
          </rPr>
          <t>+19</t>
        </r>
        <r>
          <rPr>
            <sz val="9"/>
            <rFont val="宋体"/>
            <charset val="134"/>
          </rPr>
          <t>万元监理费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charset val="134"/>
          </rPr>
          <t>设计费</t>
        </r>
        <r>
          <rPr>
            <sz val="9"/>
            <rFont val="Tahoma"/>
            <family val="2"/>
          </rPr>
          <t>33.6</t>
        </r>
        <r>
          <rPr>
            <sz val="9"/>
            <rFont val="宋体"/>
            <charset val="134"/>
          </rPr>
          <t>万元</t>
        </r>
        <r>
          <rPr>
            <sz val="9"/>
            <rFont val="Tahoma"/>
            <family val="2"/>
          </rPr>
          <t>+</t>
        </r>
        <r>
          <rPr>
            <sz val="9"/>
            <rFont val="宋体"/>
            <charset val="134"/>
          </rPr>
          <t>土地流转？</t>
        </r>
      </text>
    </comment>
    <comment ref="C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潜江虾田间农业科技有限公司</t>
        </r>
      </text>
    </comment>
    <comment ref="D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潜江虾田间农业科技有限公司</t>
        </r>
      </text>
    </comment>
  </commentList>
</comments>
</file>

<file path=xl/sharedStrings.xml><?xml version="1.0" encoding="utf-8"?>
<sst xmlns="http://schemas.openxmlformats.org/spreadsheetml/2006/main" count="87" uniqueCount="69">
  <si>
    <t>序号</t>
  </si>
  <si>
    <t>项目</t>
  </si>
  <si>
    <t>资金计划</t>
  </si>
  <si>
    <t>项目主管部门</t>
  </si>
  <si>
    <t>纳入计划依据</t>
  </si>
  <si>
    <t>主要用途</t>
  </si>
  <si>
    <t>合计</t>
  </si>
  <si>
    <t>果林+产业发展</t>
  </si>
  <si>
    <t>农业农村局</t>
  </si>
  <si>
    <t>政府批复（开江府资【2021】266号（土地流转）</t>
  </si>
  <si>
    <t>土地流转、青苗补偿</t>
  </si>
  <si>
    <t>莲花世界产业培育</t>
  </si>
  <si>
    <t>普安镇</t>
  </si>
  <si>
    <t>开江府资【2021】151号</t>
  </si>
  <si>
    <t>土地流转、翻耕、换种</t>
  </si>
  <si>
    <t>脱贫人口小额信贷贴息</t>
  </si>
  <si>
    <t>金融办</t>
  </si>
  <si>
    <t>水管处</t>
  </si>
  <si>
    <t>组织部</t>
  </si>
  <si>
    <t>组织部-县级配套2021年10个村集体</t>
  </si>
  <si>
    <t>5个深度贫困村，每村20万</t>
  </si>
  <si>
    <t>2021年第96次常务会议、2021年第99次常务会议、</t>
  </si>
  <si>
    <t>特色农产品展销20万（农业）；小龙虾美食节21.62（财政）+65（普安）+8.5（普安）</t>
  </si>
  <si>
    <t>政府批复（开江府资【2021】93号</t>
  </si>
  <si>
    <t>珍珠蚌产业发展</t>
  </si>
  <si>
    <t>政府批复（开江府资【2021】264号</t>
  </si>
  <si>
    <t>2020土地流转</t>
  </si>
  <si>
    <t>稻田+大闸蟹、小龙虾产业发展</t>
  </si>
  <si>
    <t>政府批复（开江府资【2021】263号</t>
  </si>
  <si>
    <t>政府批复（开江府资【2021】217号</t>
  </si>
  <si>
    <t>村集体经济贷款贴息</t>
  </si>
  <si>
    <t>财政局</t>
  </si>
  <si>
    <t>稻渔综合种养补助</t>
  </si>
  <si>
    <t>优质稻产业发展项目</t>
  </si>
  <si>
    <t>备注</t>
  </si>
  <si>
    <t>土地流转28、基础设施建设奖补150、园区内通讯线路改迁40.85（农业）</t>
  </si>
  <si>
    <t>易地扶贫搬迁还贷</t>
  </si>
  <si>
    <t>政府批示单28.4088</t>
  </si>
  <si>
    <t>政府批复（开江府资【2021】257号（观音阁补充设计10万）</t>
  </si>
  <si>
    <t>政府批复（开江府资【2021】514号（16.5万）</t>
  </si>
  <si>
    <t>回龙纸厂沟东方希望线路改迁45万（回龙镇）；重大动物疫病防控物资及工作经费61+25</t>
  </si>
  <si>
    <t>档案管理68万，乡村振兴局项目前期费用补差100万元</t>
  </si>
  <si>
    <t>填报单位：开江县财政局</t>
  </si>
  <si>
    <t>特色水产培育发展</t>
  </si>
  <si>
    <t>乡村振兴局</t>
  </si>
  <si>
    <t>蜜柚产业发展</t>
  </si>
  <si>
    <t>稻渔现代农业产业</t>
  </si>
  <si>
    <t>虾稻共作试验示范基地项目</t>
  </si>
  <si>
    <t>生茂源农业发展有限责任公司贷款贴息</t>
  </si>
  <si>
    <t>扶持村级集体经济发展</t>
  </si>
  <si>
    <t>扶持村集体经济贷款贴息</t>
  </si>
  <si>
    <t>乡村振兴（文体旅）产业发展引导基金</t>
  </si>
  <si>
    <t>防返贫基金</t>
  </si>
  <si>
    <t>防返贫保</t>
  </si>
  <si>
    <t>撂荒地整治项目</t>
  </si>
  <si>
    <t>“中国油橄榄之乡”及“中国鸭鹅之乡”品牌网址创建</t>
  </si>
  <si>
    <t>东方希望方居庙养殖基地电力基础配套设施</t>
  </si>
  <si>
    <t>广福镇皇城坝村水产养殖产业路通讯线路迁改工程</t>
  </si>
  <si>
    <t>广福镇</t>
  </si>
  <si>
    <t>宝石水库渠道维护</t>
  </si>
  <si>
    <t>项目管理费</t>
  </si>
  <si>
    <t>环宝石湖林产业发展</t>
  </si>
  <si>
    <t>宝石水库指挥部</t>
  </si>
  <si>
    <t>异地搬迁贷款及债券贴息</t>
  </si>
  <si>
    <t>开江县2022年县级财政衔接推进乡村振兴补助资金分配计划表</t>
    <phoneticPr fontId="9" type="noConversion"/>
  </si>
  <si>
    <t>宝石桥水库前厢左分干渠金山寺段渠道修复工程</t>
  </si>
  <si>
    <t>纳入整合</t>
    <phoneticPr fontId="9" type="noConversion"/>
  </si>
  <si>
    <t>不纳入整合</t>
    <phoneticPr fontId="9" type="noConversion"/>
  </si>
  <si>
    <t xml:space="preserve">                                       单位：万元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</si>
</sst>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2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Tahoma"/>
      <family val="2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76" fontId="1" fillId="0" borderId="0" xfId="0" applyNumberFormat="1" applyFo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20" fillId="0" borderId="0" xfId="0" applyFont="1" applyFill="1" applyAlignment="1"/>
    <xf numFmtId="0" fontId="18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7" fillId="0" borderId="1" xfId="2" applyNumberFormat="1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19" fillId="0" borderId="0" xfId="0" applyFont="1" applyFill="1" applyAlignment="1">
      <alignment horizontal="center"/>
    </xf>
    <xf numFmtId="176" fontId="18" fillId="0" borderId="2" xfId="0" applyNumberFormat="1" applyFont="1" applyFill="1" applyBorder="1" applyAlignment="1">
      <alignment vertical="center"/>
    </xf>
  </cellXfs>
  <cellStyles count="3">
    <cellStyle name="常规" xfId="0" builtinId="0"/>
    <cellStyle name="常规 2" xfId="1"/>
    <cellStyle name="常规_19年县级扶贫专项资金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tabSelected="1" workbookViewId="0">
      <selection activeCell="F30" sqref="F30"/>
    </sheetView>
  </sheetViews>
  <sheetFormatPr defaultColWidth="9" defaultRowHeight="13.5"/>
  <cols>
    <col min="1" max="1" width="3.5" style="1" customWidth="1"/>
    <col min="2" max="2" width="22.25" style="35" customWidth="1"/>
    <col min="3" max="3" width="10" style="17" customWidth="1"/>
    <col min="4" max="5" width="11.75" style="17" customWidth="1"/>
    <col min="6" max="6" width="12.75" style="41" customWidth="1"/>
    <col min="7" max="7" width="14.875" style="38" customWidth="1"/>
    <col min="8" max="8" width="17.5" style="4" hidden="1" customWidth="1"/>
    <col min="9" max="9" width="21.25" style="3" hidden="1" customWidth="1"/>
    <col min="11" max="11" width="11.5"/>
    <col min="14" max="14" width="9.375"/>
    <col min="16" max="16" width="12.625"/>
  </cols>
  <sheetData>
    <row r="1" spans="1:15" ht="35.25" customHeight="1">
      <c r="A1" s="42" t="s">
        <v>64</v>
      </c>
      <c r="B1" s="42"/>
      <c r="C1" s="42"/>
      <c r="D1" s="42"/>
      <c r="E1" s="42"/>
      <c r="F1" s="42"/>
      <c r="G1" s="42"/>
      <c r="H1" s="6"/>
      <c r="I1" s="7"/>
    </row>
    <row r="2" spans="1:15" ht="21.75" customHeight="1">
      <c r="A2" s="23"/>
      <c r="B2" s="24" t="s">
        <v>42</v>
      </c>
      <c r="C2" s="24"/>
      <c r="D2" s="43" t="s">
        <v>68</v>
      </c>
      <c r="E2" s="43"/>
      <c r="F2" s="43"/>
      <c r="G2" s="43"/>
      <c r="H2" s="5"/>
      <c r="I2" s="8"/>
    </row>
    <row r="3" spans="1:15" ht="26.25" customHeight="1">
      <c r="A3" s="25" t="s">
        <v>0</v>
      </c>
      <c r="B3" s="18" t="s">
        <v>1</v>
      </c>
      <c r="C3" s="18" t="s">
        <v>2</v>
      </c>
      <c r="D3" s="26" t="s">
        <v>66</v>
      </c>
      <c r="E3" s="26" t="s">
        <v>67</v>
      </c>
      <c r="F3" s="18" t="s">
        <v>3</v>
      </c>
      <c r="G3" s="25" t="s">
        <v>34</v>
      </c>
      <c r="H3" s="9" t="s">
        <v>4</v>
      </c>
      <c r="I3" s="10" t="s">
        <v>5</v>
      </c>
    </row>
    <row r="4" spans="1:15" ht="21" customHeight="1">
      <c r="A4" s="25"/>
      <c r="B4" s="18" t="s">
        <v>6</v>
      </c>
      <c r="C4" s="19">
        <f>SUM(C5:C31)</f>
        <v>6800</v>
      </c>
      <c r="D4" s="19">
        <f>SUM(D5:D31)</f>
        <v>3049.17</v>
      </c>
      <c r="E4" s="19">
        <f>SUM(E5:E31)</f>
        <v>3750.83</v>
      </c>
      <c r="F4" s="18"/>
      <c r="G4" s="20"/>
      <c r="H4" s="11"/>
      <c r="I4" s="12"/>
    </row>
    <row r="5" spans="1:15" s="1" customFormat="1" ht="23.25" customHeight="1">
      <c r="A5" s="25">
        <v>1</v>
      </c>
      <c r="B5" s="21" t="s">
        <v>7</v>
      </c>
      <c r="C5" s="19">
        <v>28.13</v>
      </c>
      <c r="D5" s="19">
        <v>28.13</v>
      </c>
      <c r="E5" s="19"/>
      <c r="F5" s="39" t="s">
        <v>8</v>
      </c>
      <c r="G5" s="20"/>
      <c r="H5" s="13"/>
      <c r="I5" s="14" t="s">
        <v>35</v>
      </c>
      <c r="K5" s="17"/>
    </row>
    <row r="6" spans="1:15" s="1" customFormat="1" ht="23.25" customHeight="1">
      <c r="A6" s="25">
        <v>2</v>
      </c>
      <c r="B6" s="21" t="s">
        <v>45</v>
      </c>
      <c r="C6" s="19">
        <f>28.89+19+33.5+210</f>
        <v>291.39</v>
      </c>
      <c r="D6" s="19">
        <f>28.89+19+33.5+210</f>
        <v>291.39</v>
      </c>
      <c r="E6" s="19"/>
      <c r="F6" s="39" t="s">
        <v>8</v>
      </c>
      <c r="G6" s="20"/>
      <c r="H6" s="14" t="s">
        <v>9</v>
      </c>
      <c r="I6" s="14" t="s">
        <v>10</v>
      </c>
      <c r="K6" s="17"/>
    </row>
    <row r="7" spans="1:15" s="2" customFormat="1" ht="23.25" customHeight="1">
      <c r="A7" s="25">
        <v>3</v>
      </c>
      <c r="B7" s="22" t="s">
        <v>11</v>
      </c>
      <c r="C7" s="19">
        <v>423.69</v>
      </c>
      <c r="D7" s="19">
        <v>423.69</v>
      </c>
      <c r="E7" s="19"/>
      <c r="F7" s="18" t="s">
        <v>12</v>
      </c>
      <c r="G7" s="20"/>
      <c r="H7" s="13" t="s">
        <v>13</v>
      </c>
      <c r="I7" s="15" t="s">
        <v>14</v>
      </c>
      <c r="K7" s="17"/>
    </row>
    <row r="8" spans="1:15" s="2" customFormat="1" ht="23.25" customHeight="1">
      <c r="A8" s="25">
        <v>4</v>
      </c>
      <c r="B8" s="21" t="s">
        <v>24</v>
      </c>
      <c r="C8" s="19">
        <v>17.5</v>
      </c>
      <c r="D8" s="19">
        <v>17.5</v>
      </c>
      <c r="E8" s="19"/>
      <c r="F8" s="18" t="s">
        <v>8</v>
      </c>
      <c r="G8" s="20"/>
      <c r="H8" s="13"/>
      <c r="I8" s="15"/>
      <c r="K8" s="17"/>
      <c r="L8" s="1"/>
      <c r="M8" s="1"/>
      <c r="N8" s="1"/>
      <c r="O8" s="1"/>
    </row>
    <row r="9" spans="1:15" s="1" customFormat="1" ht="23.25" customHeight="1">
      <c r="A9" s="25">
        <v>5</v>
      </c>
      <c r="B9" s="21" t="s">
        <v>27</v>
      </c>
      <c r="C9" s="19">
        <v>105</v>
      </c>
      <c r="D9" s="19">
        <v>105</v>
      </c>
      <c r="E9" s="19"/>
      <c r="F9" s="18" t="s">
        <v>8</v>
      </c>
      <c r="G9" s="20"/>
      <c r="H9" s="14" t="s">
        <v>21</v>
      </c>
      <c r="I9" s="14" t="s">
        <v>22</v>
      </c>
      <c r="K9" s="17"/>
    </row>
    <row r="10" spans="1:15" s="1" customFormat="1" ht="23.25" customHeight="1">
      <c r="A10" s="25">
        <v>7</v>
      </c>
      <c r="B10" s="21" t="s">
        <v>46</v>
      </c>
      <c r="C10" s="27">
        <f>245.73-108.9+40</f>
        <v>176.82999999999998</v>
      </c>
      <c r="D10" s="27">
        <f>245.73-108.9+40</f>
        <v>176.82999999999998</v>
      </c>
      <c r="E10" s="28"/>
      <c r="F10" s="18" t="s">
        <v>8</v>
      </c>
      <c r="G10" s="20"/>
      <c r="H10" s="14" t="s">
        <v>23</v>
      </c>
      <c r="I10" s="14"/>
      <c r="K10" s="17"/>
      <c r="L10" s="2"/>
      <c r="M10" s="2"/>
      <c r="N10" s="2"/>
      <c r="O10" s="2"/>
    </row>
    <row r="11" spans="1:15" s="2" customFormat="1" ht="23.25" customHeight="1">
      <c r="A11" s="25">
        <v>8</v>
      </c>
      <c r="B11" s="21" t="s">
        <v>47</v>
      </c>
      <c r="C11" s="27">
        <v>16.66</v>
      </c>
      <c r="D11" s="27">
        <v>16.66</v>
      </c>
      <c r="E11" s="28"/>
      <c r="F11" s="18" t="s">
        <v>8</v>
      </c>
      <c r="G11" s="20"/>
      <c r="H11" s="12" t="s">
        <v>25</v>
      </c>
      <c r="I11" s="12" t="s">
        <v>26</v>
      </c>
      <c r="K11" s="17"/>
    </row>
    <row r="12" spans="1:15" s="2" customFormat="1" ht="23.25" customHeight="1">
      <c r="A12" s="25">
        <v>9</v>
      </c>
      <c r="B12" s="21" t="s">
        <v>48</v>
      </c>
      <c r="C12" s="27">
        <v>131.9</v>
      </c>
      <c r="D12" s="27">
        <v>131.9</v>
      </c>
      <c r="E12" s="28"/>
      <c r="F12" s="18" t="s">
        <v>8</v>
      </c>
      <c r="G12" s="20"/>
      <c r="H12" s="12" t="s">
        <v>28</v>
      </c>
      <c r="I12" s="12" t="s">
        <v>26</v>
      </c>
      <c r="K12" s="17"/>
      <c r="L12" s="1"/>
      <c r="M12" s="1"/>
      <c r="N12" s="1"/>
      <c r="O12" s="1"/>
    </row>
    <row r="13" spans="1:15" s="1" customFormat="1" ht="23.25" customHeight="1">
      <c r="A13" s="25">
        <v>10</v>
      </c>
      <c r="B13" s="22" t="s">
        <v>49</v>
      </c>
      <c r="C13" s="19">
        <v>220</v>
      </c>
      <c r="D13" s="19">
        <v>220</v>
      </c>
      <c r="E13" s="19"/>
      <c r="F13" s="18" t="s">
        <v>18</v>
      </c>
      <c r="G13" s="20"/>
      <c r="H13" s="14"/>
      <c r="I13" s="14"/>
      <c r="K13" s="17"/>
    </row>
    <row r="14" spans="1:15" s="1" customFormat="1" ht="23.25" customHeight="1">
      <c r="A14" s="25">
        <v>11</v>
      </c>
      <c r="B14" s="21" t="s">
        <v>50</v>
      </c>
      <c r="C14" s="19">
        <v>88.32</v>
      </c>
      <c r="D14" s="19">
        <v>88.32</v>
      </c>
      <c r="E14" s="19"/>
      <c r="F14" s="18" t="s">
        <v>8</v>
      </c>
      <c r="G14" s="20"/>
      <c r="H14" s="14"/>
      <c r="I14" s="14"/>
      <c r="K14" s="17"/>
    </row>
    <row r="15" spans="1:15" s="1" customFormat="1" ht="23.25" customHeight="1">
      <c r="A15" s="25">
        <v>12</v>
      </c>
      <c r="B15" s="22" t="s">
        <v>15</v>
      </c>
      <c r="C15" s="19">
        <v>800</v>
      </c>
      <c r="D15" s="19">
        <v>800</v>
      </c>
      <c r="E15" s="19"/>
      <c r="F15" s="18" t="s">
        <v>16</v>
      </c>
      <c r="G15" s="20"/>
      <c r="H15" s="14"/>
      <c r="I15" s="14"/>
      <c r="K15" s="17"/>
    </row>
    <row r="16" spans="1:15" s="1" customFormat="1" ht="23.25" customHeight="1">
      <c r="A16" s="25">
        <v>13</v>
      </c>
      <c r="B16" s="22" t="s">
        <v>36</v>
      </c>
      <c r="C16" s="19">
        <v>940</v>
      </c>
      <c r="D16" s="19"/>
      <c r="E16" s="19">
        <v>940</v>
      </c>
      <c r="F16" s="18" t="s">
        <v>31</v>
      </c>
      <c r="G16" s="18"/>
      <c r="H16" s="16" t="s">
        <v>19</v>
      </c>
      <c r="I16" s="14"/>
      <c r="K16" s="17"/>
    </row>
    <row r="17" spans="1:15" s="1" customFormat="1" ht="36.75" customHeight="1">
      <c r="A17" s="25">
        <v>14</v>
      </c>
      <c r="B17" s="22" t="s">
        <v>51</v>
      </c>
      <c r="C17" s="19">
        <v>1000</v>
      </c>
      <c r="D17" s="19"/>
      <c r="E17" s="19">
        <v>1000</v>
      </c>
      <c r="F17" s="18"/>
      <c r="G17" s="18"/>
      <c r="H17" s="14" t="s">
        <v>20</v>
      </c>
      <c r="I17" s="14"/>
      <c r="K17" s="17"/>
    </row>
    <row r="18" spans="1:15" s="1" customFormat="1" ht="20.25" customHeight="1">
      <c r="A18" s="25">
        <v>15</v>
      </c>
      <c r="B18" s="22" t="s">
        <v>52</v>
      </c>
      <c r="C18" s="19">
        <v>50</v>
      </c>
      <c r="D18" s="29"/>
      <c r="E18" s="19">
        <v>50</v>
      </c>
      <c r="F18" s="28" t="s">
        <v>44</v>
      </c>
      <c r="G18" s="20"/>
      <c r="H18" s="14"/>
      <c r="I18" s="14"/>
      <c r="K18" s="17"/>
      <c r="L18" s="2"/>
      <c r="M18" s="2"/>
      <c r="N18" s="2"/>
      <c r="O18" s="2"/>
    </row>
    <row r="19" spans="1:15" s="2" customFormat="1" ht="20.25" customHeight="1">
      <c r="A19" s="25">
        <v>16</v>
      </c>
      <c r="B19" s="22" t="s">
        <v>53</v>
      </c>
      <c r="C19" s="19">
        <v>69.08</v>
      </c>
      <c r="D19" s="19"/>
      <c r="E19" s="19">
        <v>69.08</v>
      </c>
      <c r="F19" s="28" t="s">
        <v>44</v>
      </c>
      <c r="G19" s="20"/>
      <c r="H19" s="12" t="s">
        <v>29</v>
      </c>
      <c r="I19" s="12" t="s">
        <v>30</v>
      </c>
      <c r="K19" s="17"/>
      <c r="L19" s="1"/>
      <c r="M19" s="1"/>
      <c r="N19" s="1"/>
      <c r="O19" s="1"/>
    </row>
    <row r="20" spans="1:15" s="1" customFormat="1" ht="17.25" customHeight="1">
      <c r="A20" s="25">
        <v>17</v>
      </c>
      <c r="B20" s="21" t="s">
        <v>32</v>
      </c>
      <c r="C20" s="19">
        <v>200</v>
      </c>
      <c r="D20" s="19"/>
      <c r="E20" s="19">
        <v>200</v>
      </c>
      <c r="F20" s="18" t="s">
        <v>8</v>
      </c>
      <c r="G20" s="20"/>
      <c r="H20" s="13"/>
      <c r="I20" s="14"/>
      <c r="K20" s="17"/>
    </row>
    <row r="21" spans="1:15" s="1" customFormat="1" ht="19.5" customHeight="1">
      <c r="A21" s="25">
        <v>18</v>
      </c>
      <c r="B21" s="21" t="s">
        <v>54</v>
      </c>
      <c r="C21" s="27">
        <v>300</v>
      </c>
      <c r="D21" s="27">
        <v>300</v>
      </c>
      <c r="E21" s="28"/>
      <c r="F21" s="18" t="s">
        <v>8</v>
      </c>
      <c r="G21" s="20"/>
      <c r="H21" s="14"/>
      <c r="I21" s="14"/>
      <c r="K21" s="17"/>
    </row>
    <row r="22" spans="1:15" s="1" customFormat="1" ht="23.25" customHeight="1">
      <c r="A22" s="25">
        <v>19</v>
      </c>
      <c r="B22" s="21" t="s">
        <v>33</v>
      </c>
      <c r="C22" s="19">
        <v>245</v>
      </c>
      <c r="D22" s="19">
        <v>245</v>
      </c>
      <c r="E22" s="19"/>
      <c r="F22" s="18" t="s">
        <v>8</v>
      </c>
      <c r="G22" s="20"/>
      <c r="H22" s="13" t="s">
        <v>37</v>
      </c>
      <c r="I22" s="14"/>
      <c r="K22" s="17"/>
    </row>
    <row r="23" spans="1:15" s="1" customFormat="1" ht="17.25" customHeight="1">
      <c r="A23" s="25">
        <v>20</v>
      </c>
      <c r="B23" s="21" t="s">
        <v>43</v>
      </c>
      <c r="C23" s="19">
        <v>350</v>
      </c>
      <c r="D23" s="19"/>
      <c r="E23" s="19">
        <v>350</v>
      </c>
      <c r="F23" s="18" t="s">
        <v>8</v>
      </c>
      <c r="G23" s="20"/>
      <c r="H23" s="14" t="s">
        <v>38</v>
      </c>
      <c r="I23" s="14"/>
      <c r="K23" s="17"/>
    </row>
    <row r="24" spans="1:15" s="1" customFormat="1" ht="26.25" customHeight="1">
      <c r="A24" s="25">
        <v>21</v>
      </c>
      <c r="B24" s="21" t="s">
        <v>55</v>
      </c>
      <c r="C24" s="27">
        <v>5.6</v>
      </c>
      <c r="D24" s="28"/>
      <c r="E24" s="27">
        <v>5.6</v>
      </c>
      <c r="F24" s="18" t="s">
        <v>8</v>
      </c>
      <c r="G24" s="20"/>
      <c r="H24" s="13"/>
      <c r="I24" s="14"/>
      <c r="K24" s="17"/>
    </row>
    <row r="25" spans="1:15" s="1" customFormat="1" ht="23.25" customHeight="1">
      <c r="A25" s="25">
        <v>22</v>
      </c>
      <c r="B25" s="22" t="s">
        <v>56</v>
      </c>
      <c r="C25" s="27">
        <v>111</v>
      </c>
      <c r="D25" s="28">
        <v>111</v>
      </c>
      <c r="E25" s="28"/>
      <c r="F25" s="28" t="s">
        <v>12</v>
      </c>
      <c r="G25" s="20"/>
      <c r="H25" s="13"/>
      <c r="I25" s="14"/>
      <c r="K25" s="17"/>
    </row>
    <row r="26" spans="1:15" s="1" customFormat="1" ht="23.25" customHeight="1">
      <c r="A26" s="25">
        <v>23</v>
      </c>
      <c r="B26" s="22" t="s">
        <v>57</v>
      </c>
      <c r="C26" s="27">
        <v>8.15</v>
      </c>
      <c r="D26" s="28"/>
      <c r="E26" s="28">
        <v>8.15</v>
      </c>
      <c r="F26" s="28" t="s">
        <v>58</v>
      </c>
      <c r="G26" s="20"/>
      <c r="H26" s="14" t="s">
        <v>39</v>
      </c>
      <c r="I26" s="14"/>
      <c r="K26" s="17"/>
    </row>
    <row r="27" spans="1:15" s="1" customFormat="1" ht="23.25" customHeight="1">
      <c r="A27" s="25">
        <v>24</v>
      </c>
      <c r="B27" s="22" t="s">
        <v>59</v>
      </c>
      <c r="C27" s="19">
        <v>35.18</v>
      </c>
      <c r="D27" s="19">
        <v>35.18</v>
      </c>
      <c r="E27" s="30"/>
      <c r="F27" s="18" t="s">
        <v>17</v>
      </c>
      <c r="G27" s="20"/>
      <c r="H27" s="14"/>
      <c r="I27" s="14" t="s">
        <v>40</v>
      </c>
      <c r="K27" s="17"/>
    </row>
    <row r="28" spans="1:15" s="1" customFormat="1" ht="23.25" customHeight="1">
      <c r="A28" s="25">
        <v>25</v>
      </c>
      <c r="B28" s="22" t="s">
        <v>65</v>
      </c>
      <c r="C28" s="27">
        <v>58.57</v>
      </c>
      <c r="D28" s="27">
        <v>58.57</v>
      </c>
      <c r="E28" s="28"/>
      <c r="F28" s="28" t="s">
        <v>17</v>
      </c>
      <c r="G28" s="20"/>
      <c r="H28" s="14"/>
      <c r="I28" s="14"/>
      <c r="K28" s="17"/>
    </row>
    <row r="29" spans="1:15" s="1" customFormat="1" ht="23.25" customHeight="1">
      <c r="A29" s="25">
        <v>26</v>
      </c>
      <c r="B29" s="28" t="s">
        <v>60</v>
      </c>
      <c r="C29" s="27">
        <v>68</v>
      </c>
      <c r="D29" s="28"/>
      <c r="E29" s="27">
        <v>68</v>
      </c>
      <c r="F29" s="28" t="s">
        <v>44</v>
      </c>
      <c r="G29" s="31"/>
      <c r="H29" s="14"/>
      <c r="I29" s="14" t="s">
        <v>41</v>
      </c>
      <c r="K29" s="17"/>
    </row>
    <row r="30" spans="1:15" s="1" customFormat="1" ht="23.25" customHeight="1">
      <c r="A30" s="25">
        <v>27</v>
      </c>
      <c r="B30" s="22" t="s">
        <v>61</v>
      </c>
      <c r="C30" s="27">
        <v>420</v>
      </c>
      <c r="D30" s="28"/>
      <c r="E30" s="27">
        <v>420</v>
      </c>
      <c r="F30" s="28" t="s">
        <v>62</v>
      </c>
      <c r="G30" s="20"/>
      <c r="H30" s="14"/>
      <c r="I30" s="14"/>
      <c r="K30" s="17"/>
    </row>
    <row r="31" spans="1:15" s="1" customFormat="1" ht="23.25" customHeight="1">
      <c r="A31" s="25">
        <v>28</v>
      </c>
      <c r="B31" s="22" t="s">
        <v>63</v>
      </c>
      <c r="C31" s="32">
        <v>640</v>
      </c>
      <c r="D31" s="31"/>
      <c r="E31" s="32">
        <v>640</v>
      </c>
      <c r="F31" s="33" t="s">
        <v>31</v>
      </c>
      <c r="G31" s="31"/>
      <c r="H31" s="14"/>
      <c r="I31" s="14"/>
      <c r="K31" s="17"/>
    </row>
    <row r="32" spans="1:15">
      <c r="A32" s="34"/>
      <c r="C32" s="36"/>
      <c r="D32" s="36"/>
      <c r="E32" s="36"/>
      <c r="F32" s="40"/>
      <c r="G32" s="37"/>
      <c r="H32" s="8"/>
    </row>
  </sheetData>
  <mergeCells count="2">
    <mergeCell ref="A1:G1"/>
    <mergeCell ref="D2:G2"/>
  </mergeCells>
  <phoneticPr fontId="9" type="noConversion"/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  <Company>WRGHO.COM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WRGHO</cp:lastModifiedBy>
  <cp:lastPrinted>2022-06-30T07:44:37Z</cp:lastPrinted>
  <dcterms:created xsi:type="dcterms:W3CDTF">2020-04-15T01:25:00Z</dcterms:created>
  <dcterms:modified xsi:type="dcterms:W3CDTF">2022-06-30T07:58:22Z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CEE7C266D2F24DE685600179DE7A2D02</vt:lpwstr>
  </property>
</Properties>
</file>