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2022年种粮农民一次性补贴（第二批）" sheetId="4" r:id="rId1"/>
  </sheets>
  <calcPr calcId="124519"/>
</workbook>
</file>

<file path=xl/calcChain.xml><?xml version="1.0" encoding="utf-8"?>
<calcChain xmlns="http://schemas.openxmlformats.org/spreadsheetml/2006/main">
  <c r="F15" i="4"/>
  <c r="C15"/>
  <c r="F17"/>
  <c r="F18"/>
  <c r="F21" s="1"/>
  <c r="F19"/>
  <c r="F20"/>
</calcChain>
</file>

<file path=xl/sharedStrings.xml><?xml version="1.0" encoding="utf-8"?>
<sst xmlns="http://schemas.openxmlformats.org/spreadsheetml/2006/main" count="35" uniqueCount="33">
  <si>
    <t>乡镇</t>
  </si>
  <si>
    <t>回龙镇</t>
  </si>
  <si>
    <t>梅家乡</t>
  </si>
  <si>
    <t>八庙镇</t>
  </si>
  <si>
    <t>甘棠镇</t>
  </si>
  <si>
    <t>广福镇</t>
  </si>
  <si>
    <t>讲治镇</t>
  </si>
  <si>
    <t>长岭镇</t>
  </si>
  <si>
    <t>灵岩镇</t>
  </si>
  <si>
    <t>普安镇</t>
  </si>
  <si>
    <t>任市镇</t>
  </si>
  <si>
    <t>新宁镇</t>
  </si>
  <si>
    <t>永兴镇</t>
  </si>
  <si>
    <t>补助标准</t>
    <phoneticPr fontId="1" type="noConversion"/>
  </si>
  <si>
    <t>单位：亩、元</t>
    <phoneticPr fontId="1" type="noConversion"/>
  </si>
  <si>
    <t>应发放补助金额</t>
    <phoneticPr fontId="1" type="noConversion"/>
  </si>
  <si>
    <t>村社个数</t>
  </si>
  <si>
    <t>淙城街道办</t>
  </si>
  <si>
    <t>2022年补贴户数</t>
    <phoneticPr fontId="1" type="noConversion"/>
  </si>
  <si>
    <t>2022年玉米种植补贴面积</t>
    <phoneticPr fontId="4" type="noConversion"/>
  </si>
  <si>
    <t>备注</t>
    <phoneticPr fontId="4" type="noConversion"/>
  </si>
  <si>
    <t>开江县2022年种粮农民一次性补贴汇总表(第二批）</t>
    <phoneticPr fontId="1" type="noConversion"/>
  </si>
  <si>
    <t>任市镇对公</t>
    <phoneticPr fontId="4" type="noConversion"/>
  </si>
  <si>
    <t>1个村</t>
    <phoneticPr fontId="4" type="noConversion"/>
  </si>
  <si>
    <t>黄茅坪村</t>
    <phoneticPr fontId="4" type="noConversion"/>
  </si>
  <si>
    <t>新宁镇对公</t>
    <phoneticPr fontId="4" type="noConversion"/>
  </si>
  <si>
    <t>孙家沟村</t>
    <phoneticPr fontId="4" type="noConversion"/>
  </si>
  <si>
    <t>普安镇对公</t>
    <phoneticPr fontId="4" type="noConversion"/>
  </si>
  <si>
    <t>4个村</t>
    <phoneticPr fontId="4" type="noConversion"/>
  </si>
  <si>
    <t>东岳、骑龙社区、新河村、石堰口村</t>
    <phoneticPr fontId="4" type="noConversion"/>
  </si>
  <si>
    <t>甘棠镇对公</t>
    <phoneticPr fontId="4" type="noConversion"/>
  </si>
  <si>
    <t>转洞桥村</t>
    <phoneticPr fontId="4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</si>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</sst>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workbookViewId="0">
      <selection activeCell="A4" sqref="A4:XFD21"/>
    </sheetView>
  </sheetViews>
  <sheetFormatPr defaultRowHeight="13.5"/>
  <cols>
    <col min="1" max="1" width="16.625" style="4" customWidth="1"/>
    <col min="2" max="2" width="14.75" style="4" customWidth="1"/>
    <col min="3" max="3" width="11" style="4" customWidth="1"/>
    <col min="4" max="4" width="23.875" style="4" customWidth="1"/>
    <col min="5" max="5" width="9" style="4"/>
    <col min="6" max="6" width="19.75" style="4" customWidth="1"/>
    <col min="7" max="7" width="21.5" style="4" customWidth="1"/>
  </cols>
  <sheetData>
    <row r="1" spans="1:7" ht="22.5">
      <c r="A1" s="15" t="s">
        <v>21</v>
      </c>
      <c r="B1" s="15"/>
      <c r="C1" s="15"/>
      <c r="D1" s="15"/>
      <c r="E1" s="15"/>
      <c r="F1" s="15"/>
      <c r="G1" s="15"/>
    </row>
    <row r="2" spans="1:7" ht="22.5">
      <c r="A2" s="11"/>
      <c r="B2" s="11"/>
      <c r="C2" s="11"/>
      <c r="D2" s="11"/>
      <c r="E2" s="11"/>
      <c r="F2" s="7" t="s">
        <v>14</v>
      </c>
    </row>
    <row r="3" spans="1:7" ht="60.75">
      <c r="A3" s="1" t="s">
        <v>0</v>
      </c>
      <c r="B3" s="5" t="s">
        <v>16</v>
      </c>
      <c r="C3" s="3" t="s">
        <v>18</v>
      </c>
      <c r="D3" s="1" t="s">
        <v>19</v>
      </c>
      <c r="E3" s="2" t="s">
        <v>13</v>
      </c>
      <c r="F3" s="6" t="s">
        <v>15</v>
      </c>
      <c r="G3" s="3" t="s">
        <v>20</v>
      </c>
    </row>
    <row r="4" spans="1:7" ht="28.5" customHeight="1">
      <c r="A4" s="5" t="s">
        <v>3</v>
      </c>
      <c r="B4" s="5">
        <v>7</v>
      </c>
      <c r="C4" s="5">
        <v>4604</v>
      </c>
      <c r="D4" s="9">
        <v>6078.7598465473147</v>
      </c>
      <c r="E4" s="13">
        <v>35.159999999999997</v>
      </c>
      <c r="F4" s="5">
        <v>213715.26</v>
      </c>
      <c r="G4" s="8"/>
    </row>
    <row r="5" spans="1:7" ht="28.5" customHeight="1">
      <c r="A5" s="5" t="s">
        <v>17</v>
      </c>
      <c r="B5" s="5">
        <v>12</v>
      </c>
      <c r="C5" s="5">
        <v>4012</v>
      </c>
      <c r="D5" s="9">
        <v>2518.6</v>
      </c>
      <c r="E5" s="13">
        <v>35.159999999999997</v>
      </c>
      <c r="F5" s="5">
        <v>88550.27</v>
      </c>
      <c r="G5" s="8"/>
    </row>
    <row r="6" spans="1:7" ht="28.5" customHeight="1">
      <c r="A6" s="5" t="s">
        <v>5</v>
      </c>
      <c r="B6" s="5">
        <v>7</v>
      </c>
      <c r="C6" s="5">
        <v>3285</v>
      </c>
      <c r="D6" s="9">
        <v>5898.6196930946289</v>
      </c>
      <c r="E6" s="13">
        <v>35.159999999999997</v>
      </c>
      <c r="F6" s="5">
        <v>207510.79</v>
      </c>
      <c r="G6" s="8"/>
    </row>
    <row r="7" spans="1:7" ht="28.5" customHeight="1">
      <c r="A7" s="5" t="s">
        <v>1</v>
      </c>
      <c r="B7" s="5">
        <v>14</v>
      </c>
      <c r="C7" s="5">
        <v>4329</v>
      </c>
      <c r="D7" s="9">
        <v>9327.5</v>
      </c>
      <c r="E7" s="13">
        <v>35.159999999999997</v>
      </c>
      <c r="F7" s="5">
        <v>327954.96999999997</v>
      </c>
      <c r="G7" s="8"/>
    </row>
    <row r="8" spans="1:7" ht="28.5" customHeight="1">
      <c r="A8" s="5" t="s">
        <v>6</v>
      </c>
      <c r="B8" s="5">
        <v>15</v>
      </c>
      <c r="C8" s="5">
        <v>5979</v>
      </c>
      <c r="D8" s="9">
        <v>12300.800000000001</v>
      </c>
      <c r="E8" s="13">
        <v>35.159999999999997</v>
      </c>
      <c r="F8" s="5">
        <v>432310.4</v>
      </c>
      <c r="G8" s="8"/>
    </row>
    <row r="9" spans="1:7" ht="28.5" customHeight="1">
      <c r="A9" s="5" t="s">
        <v>8</v>
      </c>
      <c r="B9" s="5">
        <v>7</v>
      </c>
      <c r="C9" s="5">
        <v>1790</v>
      </c>
      <c r="D9" s="9">
        <v>3315.3</v>
      </c>
      <c r="E9" s="13">
        <v>35.159999999999997</v>
      </c>
      <c r="F9" s="5">
        <v>116566.46</v>
      </c>
      <c r="G9" s="8"/>
    </row>
    <row r="10" spans="1:7" ht="28.5" customHeight="1">
      <c r="A10" s="5" t="s">
        <v>2</v>
      </c>
      <c r="B10" s="5">
        <v>6</v>
      </c>
      <c r="C10" s="5">
        <v>1120</v>
      </c>
      <c r="D10" s="9">
        <v>3587.0999999999995</v>
      </c>
      <c r="E10" s="13">
        <v>35.159999999999997</v>
      </c>
      <c r="F10" s="5">
        <v>126121.88</v>
      </c>
      <c r="G10" s="8"/>
    </row>
    <row r="11" spans="1:7" ht="28.5" customHeight="1">
      <c r="A11" s="5" t="s">
        <v>12</v>
      </c>
      <c r="B11" s="5">
        <v>11</v>
      </c>
      <c r="C11" s="5">
        <v>8231</v>
      </c>
      <c r="D11" s="9">
        <v>10792.461764705882</v>
      </c>
      <c r="E11" s="13">
        <v>35.159999999999997</v>
      </c>
      <c r="F11" s="5">
        <v>379710.2</v>
      </c>
      <c r="G11" s="8"/>
    </row>
    <row r="12" spans="1:7" ht="28.5" customHeight="1">
      <c r="A12" s="5" t="s">
        <v>7</v>
      </c>
      <c r="B12" s="5">
        <v>9</v>
      </c>
      <c r="C12" s="5">
        <v>7164</v>
      </c>
      <c r="D12" s="9">
        <v>8716.7127877237835</v>
      </c>
      <c r="E12" s="13">
        <v>35.159999999999997</v>
      </c>
      <c r="F12" s="5">
        <v>306479</v>
      </c>
      <c r="G12" s="8"/>
    </row>
    <row r="13" spans="1:7" ht="28.5" customHeight="1">
      <c r="A13" s="5" t="s">
        <v>10</v>
      </c>
      <c r="B13" s="5">
        <v>24</v>
      </c>
      <c r="C13" s="5">
        <v>11044</v>
      </c>
      <c r="D13" s="9">
        <v>15174.7</v>
      </c>
      <c r="E13" s="13">
        <v>35.159999999999997</v>
      </c>
      <c r="F13" s="5">
        <v>533503.37</v>
      </c>
      <c r="G13" s="8"/>
    </row>
    <row r="14" spans="1:7" ht="28.5" customHeight="1">
      <c r="A14" s="5" t="s">
        <v>11</v>
      </c>
      <c r="B14" s="5">
        <v>13</v>
      </c>
      <c r="C14" s="5">
        <v>4551</v>
      </c>
      <c r="D14" s="9">
        <v>8698.1999999999989</v>
      </c>
      <c r="E14" s="13">
        <v>35.159999999999997</v>
      </c>
      <c r="F14" s="5">
        <v>305790.28999999998</v>
      </c>
      <c r="G14" s="8"/>
    </row>
    <row r="15" spans="1:7" ht="28.5" customHeight="1">
      <c r="A15" s="5" t="s">
        <v>9</v>
      </c>
      <c r="B15" s="5">
        <v>20</v>
      </c>
      <c r="C15" s="5">
        <f>8859+5</f>
        <v>8864</v>
      </c>
      <c r="D15" s="9">
        <v>14048.199999999999</v>
      </c>
      <c r="E15" s="13">
        <v>35.159999999999997</v>
      </c>
      <c r="F15" s="5">
        <f>492817+179.32</f>
        <v>492996.32</v>
      </c>
      <c r="G15" s="8"/>
    </row>
    <row r="16" spans="1:7" ht="28.5" customHeight="1">
      <c r="A16" s="5" t="s">
        <v>4</v>
      </c>
      <c r="B16" s="5">
        <v>13</v>
      </c>
      <c r="C16" s="5">
        <v>6661</v>
      </c>
      <c r="D16" s="9">
        <v>9510.9406649616376</v>
      </c>
      <c r="E16" s="13">
        <v>35.159999999999997</v>
      </c>
      <c r="F16" s="5">
        <v>334405.31</v>
      </c>
      <c r="G16" s="8"/>
    </row>
    <row r="17" spans="1:7" ht="28.5" customHeight="1">
      <c r="A17" s="5" t="s">
        <v>22</v>
      </c>
      <c r="B17" s="5"/>
      <c r="C17" s="12" t="s">
        <v>23</v>
      </c>
      <c r="D17" s="9">
        <v>28</v>
      </c>
      <c r="E17" s="13">
        <v>35.159999999999997</v>
      </c>
      <c r="F17" s="14">
        <f t="shared" ref="F17:F20" si="0">D17*E17</f>
        <v>984.4799999999999</v>
      </c>
      <c r="G17" s="8" t="s">
        <v>24</v>
      </c>
    </row>
    <row r="18" spans="1:7" ht="28.5" customHeight="1">
      <c r="A18" s="5" t="s">
        <v>25</v>
      </c>
      <c r="B18" s="5"/>
      <c r="C18" s="12" t="s">
        <v>23</v>
      </c>
      <c r="D18" s="9">
        <v>47</v>
      </c>
      <c r="E18" s="13">
        <v>35.159999999999997</v>
      </c>
      <c r="F18" s="14">
        <f t="shared" si="0"/>
        <v>1652.5199999999998</v>
      </c>
      <c r="G18" s="8" t="s">
        <v>26</v>
      </c>
    </row>
    <row r="19" spans="1:7" ht="28.5" customHeight="1">
      <c r="A19" s="5" t="s">
        <v>27</v>
      </c>
      <c r="B19" s="5"/>
      <c r="C19" s="12" t="s">
        <v>28</v>
      </c>
      <c r="D19" s="9">
        <v>547</v>
      </c>
      <c r="E19" s="13">
        <v>35.159999999999997</v>
      </c>
      <c r="F19" s="14">
        <f t="shared" si="0"/>
        <v>19232.519999999997</v>
      </c>
      <c r="G19" s="10" t="s">
        <v>29</v>
      </c>
    </row>
    <row r="20" spans="1:7" ht="28.5" customHeight="1">
      <c r="A20" s="5" t="s">
        <v>30</v>
      </c>
      <c r="B20" s="5"/>
      <c r="C20" s="12" t="s">
        <v>23</v>
      </c>
      <c r="D20" s="9">
        <v>39.25</v>
      </c>
      <c r="E20" s="13">
        <v>35.159999999999997</v>
      </c>
      <c r="F20" s="14">
        <f t="shared" si="0"/>
        <v>1380.03</v>
      </c>
      <c r="G20" s="8" t="s">
        <v>31</v>
      </c>
    </row>
    <row r="21" spans="1:7" ht="28.5" customHeight="1">
      <c r="A21" s="1" t="s">
        <v>32</v>
      </c>
      <c r="B21" s="13">
        <v>158</v>
      </c>
      <c r="C21" s="12">
        <v>71634</v>
      </c>
      <c r="D21" s="14">
        <v>110629.14475703325</v>
      </c>
      <c r="E21" s="13">
        <v>35.159999999999997</v>
      </c>
      <c r="F21" s="14">
        <f>SUM(F4:F20)</f>
        <v>3888864.0699999994</v>
      </c>
      <c r="G21" s="8"/>
    </row>
  </sheetData>
  <mergeCells count="1">
    <mergeCell ref="A1:G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2022年种粮农民一次性补贴（第二批）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WRGHO</cp:lastModifiedBy>
  <cp:lastPrinted>2022-11-04T06:57:29Z</cp:lastPrinted>
  <dcterms:created xsi:type="dcterms:W3CDTF">2021-08-16T06:45:15Z</dcterms:created>
  <dcterms:modified xsi:type="dcterms:W3CDTF">2022-11-04T06:57:31Z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