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66" activeTab="6"/>
  </bookViews>
  <sheets>
    <sheet name="圆梦一期" sheetId="15" r:id="rId1"/>
    <sheet name="华星二期" sheetId="2" r:id="rId2"/>
    <sheet name="神鹰三期" sheetId="9" r:id="rId3"/>
    <sheet name="四通四期" sheetId="12" r:id="rId4"/>
    <sheet name="巨翔五期" sheetId="5" r:id="rId5"/>
    <sheet name="民森六期" sheetId="6" r:id="rId6"/>
    <sheet name="八益七期" sheetId="1" r:id="rId7"/>
    <sheet name="雪峰八期" sheetId="13" r:id="rId8"/>
    <sheet name="四通九期" sheetId="11" r:id="rId9"/>
    <sheet name="神鹰十期" sheetId="8" r:id="rId10"/>
    <sheet name="华星十一期" sheetId="3" r:id="rId11"/>
    <sheet name="四通十二期" sheetId="10" r:id="rId12"/>
    <sheet name="民森十三期" sheetId="7" r:id="rId13"/>
    <sheet name="圆梦十四期" sheetId="14" r:id="rId14"/>
    <sheet name="巨翔十五期" sheetId="4" r:id="rId15"/>
  </sheets>
  <calcPr calcId="144525"/>
</workbook>
</file>

<file path=xl/sharedStrings.xml><?xml version="1.0" encoding="utf-8"?>
<sst xmlns="http://schemas.openxmlformats.org/spreadsheetml/2006/main" count="4431" uniqueCount="2802">
  <si>
    <t>开江县2019年职业技能培训人员花名册</t>
  </si>
  <si>
    <t>填报单位（盖章）：开江县圆梦职业技能培训学校       专业（工种）：  保育员初级            填报时间： 2019年4月30日</t>
  </si>
  <si>
    <t>序号</t>
  </si>
  <si>
    <t>姓名</t>
  </si>
  <si>
    <t>性别</t>
  </si>
  <si>
    <t>年龄</t>
  </si>
  <si>
    <t>出生时间</t>
  </si>
  <si>
    <t>家庭住址</t>
  </si>
  <si>
    <t>类别</t>
  </si>
  <si>
    <t>备注</t>
  </si>
  <si>
    <t>朱占青</t>
  </si>
  <si>
    <t>女</t>
  </si>
  <si>
    <t>1990.06.17</t>
  </si>
  <si>
    <t>四川省开江县普安镇青堆子村1组21号</t>
  </si>
  <si>
    <t>李仕翠</t>
  </si>
  <si>
    <t>1974.02.03</t>
  </si>
  <si>
    <t>四川省开江县任市镇正北街45号附2号</t>
  </si>
  <si>
    <t>陈永梅</t>
  </si>
  <si>
    <t>1979.07.21</t>
  </si>
  <si>
    <t>四川省开江县讲治镇高峰村1组</t>
  </si>
  <si>
    <t>建档立卡贫困户</t>
  </si>
  <si>
    <t>熊万连</t>
  </si>
  <si>
    <t>1986.05.26</t>
  </si>
  <si>
    <t>四川省开江县灵岩乡虾扒口村3组</t>
  </si>
  <si>
    <t>唐联宣</t>
  </si>
  <si>
    <t>1976.03.28</t>
  </si>
  <si>
    <t>四川省开江县甘棠镇高寺村2组14号</t>
  </si>
  <si>
    <t>胡永涵</t>
  </si>
  <si>
    <t>1974.04.20</t>
  </si>
  <si>
    <t>四川省开江县普安镇罗山槽村6组17号</t>
  </si>
  <si>
    <t>刘大玉</t>
  </si>
  <si>
    <t>1973.10.25</t>
  </si>
  <si>
    <t>四川省开江县长岭镇土包寨村13组24号</t>
  </si>
  <si>
    <t>杨云琼</t>
  </si>
  <si>
    <t>1984.02.11</t>
  </si>
  <si>
    <t>四川省开江县长岭镇天星寨村6组11号</t>
  </si>
  <si>
    <t>胡继云</t>
  </si>
  <si>
    <t>1982.10.05</t>
  </si>
  <si>
    <t>四川省开江县新宁镇桥亭村5组61号</t>
  </si>
  <si>
    <t>卢安元</t>
  </si>
  <si>
    <t>1974.04.08</t>
  </si>
  <si>
    <t>四川省开江县兴镇箭口垭村7组</t>
  </si>
  <si>
    <t>崔永容</t>
  </si>
  <si>
    <t>1979.02.03</t>
  </si>
  <si>
    <t>四川省开江县普安镇杨家坝村4组43号</t>
  </si>
  <si>
    <t>薛国苹</t>
  </si>
  <si>
    <t>1981.01.15</t>
  </si>
  <si>
    <t>四川省开江县长岭镇土包寨村8组6号</t>
  </si>
  <si>
    <t>郑长春</t>
  </si>
  <si>
    <t>1974.04.29</t>
  </si>
  <si>
    <t>四川省开江县新宁镇竹山湾村8组</t>
  </si>
  <si>
    <t>谭天玲</t>
  </si>
  <si>
    <t>1981.07.05</t>
  </si>
  <si>
    <t>四川省开江县普安镇观音寨村1组44号</t>
  </si>
  <si>
    <t>邓传惠</t>
  </si>
  <si>
    <t>45</t>
  </si>
  <si>
    <t>1974.03.06</t>
  </si>
  <si>
    <t>四川省开江县长岭镇天马头村9组</t>
  </si>
  <si>
    <t>黄春媚</t>
  </si>
  <si>
    <t>30</t>
  </si>
  <si>
    <t>1988.01.18</t>
  </si>
  <si>
    <t>四川省开江县永兴镇箭口垭村7组</t>
  </si>
  <si>
    <t>肖学琴</t>
  </si>
  <si>
    <t>1988.06.21</t>
  </si>
  <si>
    <t>四川省开江县普安镇玉皇观村5组70号</t>
  </si>
  <si>
    <t>胡晓艳</t>
  </si>
  <si>
    <t>1981.10.29</t>
  </si>
  <si>
    <t>四川省开江县讲治镇伍家寨村9组</t>
  </si>
  <si>
    <t>舒玲玲</t>
  </si>
  <si>
    <t>1982.09.03</t>
  </si>
  <si>
    <t>河南省洛阳市西工区邙岭路丙区11栋2门401号</t>
  </si>
  <si>
    <t>胡培淑</t>
  </si>
  <si>
    <t>1981.01.09</t>
  </si>
  <si>
    <t>四川省开江县长岭镇天马头村7组66号</t>
  </si>
  <si>
    <t>瞿堂红</t>
  </si>
  <si>
    <t>1983.10.04</t>
  </si>
  <si>
    <t>四川省开江县新宁镇穿心店村6组</t>
  </si>
  <si>
    <t>尤孝曼</t>
  </si>
  <si>
    <t>1984.02.14</t>
  </si>
  <si>
    <t>四川省开江县长岭镇山溪口村7组3号</t>
  </si>
  <si>
    <t>郑朝辉</t>
  </si>
  <si>
    <t>1977.10.26</t>
  </si>
  <si>
    <t>四川市开江县新街乡报恩寺村2组67号</t>
  </si>
  <si>
    <t>谢小辉</t>
  </si>
  <si>
    <t>1972.03.02</t>
  </si>
  <si>
    <t>四川省开江县甘棠镇转洞桥村7组87号</t>
  </si>
  <si>
    <t>余查献</t>
  </si>
  <si>
    <t>1979.09.05</t>
  </si>
  <si>
    <t>四川省开江县长岭镇天星寨村6组35号</t>
  </si>
  <si>
    <t>郑运美</t>
  </si>
  <si>
    <t>1973.07.22</t>
  </si>
  <si>
    <t>四川省开江县长岭镇土包寨村3组</t>
  </si>
  <si>
    <t>唐德书</t>
  </si>
  <si>
    <t>1972.05.26</t>
  </si>
  <si>
    <t>四川省开江县广福镇冉家垭口村3组</t>
  </si>
  <si>
    <t>程志香</t>
  </si>
  <si>
    <t>1977.09.28</t>
  </si>
  <si>
    <t>四川省开江县灵岩乡凉水井村2组</t>
  </si>
  <si>
    <t>张洪碧</t>
  </si>
  <si>
    <t>1975.10.18</t>
  </si>
  <si>
    <t>四川省开江县长岭镇山溪口村5组40号</t>
  </si>
  <si>
    <t>潘先容</t>
  </si>
  <si>
    <t>1984.05.12</t>
  </si>
  <si>
    <t>四川省开江县永兴镇龙头村4组</t>
  </si>
  <si>
    <t>顾春燕</t>
  </si>
  <si>
    <t>1986.08.19</t>
  </si>
  <si>
    <t>四川省开江县骑龙乡沙河村3组54号</t>
  </si>
  <si>
    <t>杨天芬</t>
  </si>
  <si>
    <t>1974.04.30</t>
  </si>
  <si>
    <t>四川省开江县甘棠镇盐井沟村5组87号</t>
  </si>
  <si>
    <t>余开艳</t>
  </si>
  <si>
    <t>1985.08.10</t>
  </si>
  <si>
    <t>四川省开江县新太乡开源村9组</t>
  </si>
  <si>
    <t>刘交响</t>
  </si>
  <si>
    <t>1974.04.18</t>
  </si>
  <si>
    <t>四川省开江县新宁镇二里半村6组</t>
  </si>
  <si>
    <t>李霞</t>
  </si>
  <si>
    <t>1984.10.14</t>
  </si>
  <si>
    <t>四川省开江县长岭镇白兔坝村1组56号</t>
  </si>
  <si>
    <t>刘文琼</t>
  </si>
  <si>
    <t>1974.11.21</t>
  </si>
  <si>
    <t>四川省开江县八庙镇复兴村2组</t>
  </si>
  <si>
    <t>唐光红</t>
  </si>
  <si>
    <t>1972.11.06</t>
  </si>
  <si>
    <t>四川省开江县新宁镇孙家沟村12组30号</t>
  </si>
  <si>
    <t>童贻翠</t>
  </si>
  <si>
    <t>1975.12.06</t>
  </si>
  <si>
    <t>四川省开江县永兴镇席家坝村2组</t>
  </si>
  <si>
    <t>李圆圆</t>
  </si>
  <si>
    <t>1996.07.02</t>
  </si>
  <si>
    <t>四川省开江县普安镇罗家院村3组</t>
  </si>
  <si>
    <t>朱兴英</t>
  </si>
  <si>
    <t>1974.09.14</t>
  </si>
  <si>
    <t>四川省开江县永兴镇箭口垭村6组</t>
  </si>
  <si>
    <t>王玉琴</t>
  </si>
  <si>
    <t>1987.08.05</t>
  </si>
  <si>
    <t>四川省开江县靖安乡竹溪村5组123号</t>
  </si>
  <si>
    <t xml:space="preserve">朱达香 </t>
  </si>
  <si>
    <t>1972.09.06</t>
  </si>
  <si>
    <t>四川省开江县甘棠镇玉河桥村10组</t>
  </si>
  <si>
    <t>娄义梅</t>
  </si>
  <si>
    <t>1978.09.08</t>
  </si>
  <si>
    <t>四川省开江县回龙镇锁口庙村6组33号</t>
  </si>
  <si>
    <t>李善坤</t>
  </si>
  <si>
    <t>1979.07.28</t>
  </si>
  <si>
    <t>四川省开江县普安镇玉皇观村6组21号</t>
  </si>
  <si>
    <t>李善辉</t>
  </si>
  <si>
    <t>1974.04.07</t>
  </si>
  <si>
    <t>四川省开江县普安镇玉皇观村1组21号</t>
  </si>
  <si>
    <t>尹开琼</t>
  </si>
  <si>
    <t>1974.10.12</t>
  </si>
  <si>
    <t>四川省开江县新宁镇西大街334号附2号B幢501室</t>
  </si>
  <si>
    <t>张承惠</t>
  </si>
  <si>
    <t>1974.02.05</t>
  </si>
  <si>
    <t>四川省开江县新宁镇东淙城后街73号</t>
  </si>
  <si>
    <t>胡兴芬</t>
  </si>
  <si>
    <t>1973.10.08</t>
  </si>
  <si>
    <t>四川省开江县新宁镇东淙城5号</t>
  </si>
  <si>
    <t>郑银芳</t>
  </si>
  <si>
    <t>1971.12.16</t>
  </si>
  <si>
    <t>熊丽娜</t>
  </si>
  <si>
    <t>1973.04.14</t>
  </si>
  <si>
    <t>四川省开江县新宁镇龙门街152号</t>
  </si>
  <si>
    <t>蒋兴珍</t>
  </si>
  <si>
    <t>1972.11.08</t>
  </si>
  <si>
    <t>四川省开江县新宁镇东大街175号B栋16楼1号</t>
  </si>
  <si>
    <t>穆友桂</t>
  </si>
  <si>
    <t>41</t>
  </si>
  <si>
    <t>1978.06.16</t>
  </si>
  <si>
    <t>四川省开江县新宁镇文化街18号</t>
  </si>
  <si>
    <t>张银</t>
  </si>
  <si>
    <t>1981.11.19</t>
  </si>
  <si>
    <t>四川省开江县宝石乡程家沟村2组</t>
  </si>
  <si>
    <t>李阳翠</t>
  </si>
  <si>
    <t>1978.10.05</t>
  </si>
  <si>
    <t>四川省开江县讲治镇高峰村2组</t>
  </si>
  <si>
    <t>马雪琴</t>
  </si>
  <si>
    <t>1981.01.06</t>
  </si>
  <si>
    <t>四川省开江县新宁镇橄榄大道13号D幢19楼7号</t>
  </si>
  <si>
    <t>许贤芬</t>
  </si>
  <si>
    <t>1979.07.27</t>
  </si>
  <si>
    <t>四川省开江县新宁镇东大街128号10幢3单元4楼1号</t>
  </si>
  <si>
    <t>谢素华</t>
  </si>
  <si>
    <t>1971.07.08</t>
  </si>
  <si>
    <t>四川省开江县新宁镇龙门街98号</t>
  </si>
  <si>
    <t>何雪梅</t>
  </si>
  <si>
    <t>1977.01.01</t>
  </si>
  <si>
    <t>四川省开江县新宁镇东大街107号</t>
  </si>
  <si>
    <t>潘校艳</t>
  </si>
  <si>
    <t>1974.03.17</t>
  </si>
  <si>
    <t>四川省开江县新宁镇嵩峰寺街168号</t>
  </si>
  <si>
    <t>马德娟</t>
  </si>
  <si>
    <t>1974.05.04</t>
  </si>
  <si>
    <t>四川省开江县新宁镇建设街167号</t>
  </si>
  <si>
    <t>张继秀</t>
  </si>
  <si>
    <t>1975.11.29</t>
  </si>
  <si>
    <t>四川省开江县新宁镇淙城街300号C栋2单元3楼1号</t>
  </si>
  <si>
    <t>徐洁</t>
  </si>
  <si>
    <t>1971.08.23</t>
  </si>
  <si>
    <t>四川省开江县新宁镇新南街8号</t>
  </si>
  <si>
    <t>徐志燕</t>
  </si>
  <si>
    <t>1975.05.11</t>
  </si>
  <si>
    <t>四川省开江县新宁镇淙城街99号</t>
  </si>
  <si>
    <t>曾珍</t>
  </si>
  <si>
    <t>1972.04.26</t>
  </si>
  <si>
    <t>四川省开江县新宁镇淙城街9号7栋2单元5楼19号</t>
  </si>
  <si>
    <t>曾珠玲</t>
  </si>
  <si>
    <t>1978.05.08</t>
  </si>
  <si>
    <t>李仁莲</t>
  </si>
  <si>
    <t>1972.08.18</t>
  </si>
  <si>
    <t>四川省开江县新宁镇东大街91号</t>
  </si>
  <si>
    <t>刘小梅</t>
  </si>
  <si>
    <t>1973.01.16</t>
  </si>
  <si>
    <t>四川省开江县新宁镇新安路33号</t>
  </si>
  <si>
    <t>孟俐</t>
  </si>
  <si>
    <t>1982.02.05</t>
  </si>
  <si>
    <t>四川省开江县新宁镇仁德巷1号10幢1单元1号</t>
  </si>
  <si>
    <t>柏占琳</t>
  </si>
  <si>
    <t>1973.01.15</t>
  </si>
  <si>
    <t>四川省开江县新宁镇平安巷7号</t>
  </si>
  <si>
    <t>刘清清</t>
  </si>
  <si>
    <t>1985.02.26</t>
  </si>
  <si>
    <t>四川省开江县新宁镇西大街174号4栋3单元4楼1号</t>
  </si>
  <si>
    <t>涂兴兰</t>
  </si>
  <si>
    <t>1971.08.10</t>
  </si>
  <si>
    <t>四川省开江县新宁镇淙城街60号</t>
  </si>
  <si>
    <t>漆国静</t>
  </si>
  <si>
    <t>1975.08.10</t>
  </si>
  <si>
    <t>四川省开江县新宁镇真武宫村4组11号</t>
  </si>
  <si>
    <t>蒋朝玲</t>
  </si>
  <si>
    <t>1973.07.29</t>
  </si>
  <si>
    <t>四川省开江县新宁镇西大街230号</t>
  </si>
  <si>
    <t>樊彩虹</t>
  </si>
  <si>
    <t>1972.11.03</t>
  </si>
  <si>
    <t>四川省开江县新宁镇西大街276号6栋1单元9楼2号</t>
  </si>
  <si>
    <t>姜淑</t>
  </si>
  <si>
    <t>1974.04.28</t>
  </si>
  <si>
    <t>四川省开江县新宁镇外西街70号</t>
  </si>
  <si>
    <t>黄群英</t>
  </si>
  <si>
    <t>四川省开江县新宁镇东大街194号</t>
  </si>
  <si>
    <t>注：人员类别选填数字：1.贫困家庭子女（低保证、或领取低保待遇银行流水）2. 毕业年度高校毕业生（毕业证）  3.城乡未继续升学的应届初高中毕业生（毕业证）4.农村转移就业劳动者（身份证）5.城镇登记失业人员（就业失业登记证）</t>
  </si>
  <si>
    <t>填报单位（盖章）：达州市华星技术学校          专业（工种）：中式烹调师（中级）           填报时间：2019 年5月3日</t>
  </si>
  <si>
    <t>出生
时间</t>
  </si>
  <si>
    <t>人员
类别</t>
  </si>
  <si>
    <t>冉启红</t>
  </si>
  <si>
    <t>1979.7.26</t>
  </si>
  <si>
    <t>开江县长岭镇正街147号</t>
  </si>
  <si>
    <t>低保户</t>
  </si>
  <si>
    <t>邓昌兵</t>
  </si>
  <si>
    <t>男</t>
  </si>
  <si>
    <t>1974.3.1</t>
  </si>
  <si>
    <t>开江县长岭镇正街138号</t>
  </si>
  <si>
    <t>金世福</t>
  </si>
  <si>
    <t>1963.8.5</t>
  </si>
  <si>
    <t>开江县长岭镇正街60号</t>
  </si>
  <si>
    <t>陈顺琼</t>
  </si>
  <si>
    <t>1972.3.19</t>
  </si>
  <si>
    <t>开江县长岭镇山溪口村8组82号</t>
  </si>
  <si>
    <t>任本双</t>
  </si>
  <si>
    <t>1978.09.17</t>
  </si>
  <si>
    <t>开江县长岭镇采实桥9组32号</t>
  </si>
  <si>
    <t>孙明梅</t>
  </si>
  <si>
    <t>1986.10.12</t>
  </si>
  <si>
    <t>开江县长岭镇采实桥村10组7号</t>
  </si>
  <si>
    <t>刘春莲</t>
  </si>
  <si>
    <t>1985.9.25</t>
  </si>
  <si>
    <t>开江县任市镇黄瓜店村2组67号</t>
  </si>
  <si>
    <t>张超群</t>
  </si>
  <si>
    <t>1995.9.19</t>
  </si>
  <si>
    <t>巴中市巴州区茶坝镇杨柳村157号</t>
  </si>
  <si>
    <t>杜春</t>
  </si>
  <si>
    <t>1985.9.28</t>
  </si>
  <si>
    <t>开江县长岭镇采实桥村9组45号</t>
  </si>
  <si>
    <t>刘昌军</t>
  </si>
  <si>
    <t>1970.03.20</t>
  </si>
  <si>
    <t>开江县长岭镇采实桥9组94号</t>
  </si>
  <si>
    <t>朱晓琴</t>
  </si>
  <si>
    <t>1991.9.28</t>
  </si>
  <si>
    <t>开江县长岭镇土包寨村4组76号</t>
  </si>
  <si>
    <t>祝晓娟</t>
  </si>
  <si>
    <t>1987.1.16</t>
  </si>
  <si>
    <t>开江县长岭镇大河沟村6组68号</t>
  </si>
  <si>
    <t>李春章</t>
  </si>
  <si>
    <t>1986.2.4</t>
  </si>
  <si>
    <t>开江县长岭镇采石桥村10组7号</t>
  </si>
  <si>
    <t>王海燕</t>
  </si>
  <si>
    <t>1981.1.27</t>
  </si>
  <si>
    <t>开江县长岭镇中山坪村7组12号</t>
  </si>
  <si>
    <t>李定容</t>
  </si>
  <si>
    <t>1975.01.21</t>
  </si>
  <si>
    <t>开江县长岭镇天马头村5组</t>
  </si>
  <si>
    <t>金泊江</t>
  </si>
  <si>
    <t>1987.9.10</t>
  </si>
  <si>
    <t>开江县长岭镇采实桥村11组</t>
  </si>
  <si>
    <t>余送琼</t>
  </si>
  <si>
    <t>1973.11.26</t>
  </si>
  <si>
    <t>重庆市万州区弹子镇小垭村1组85号</t>
  </si>
  <si>
    <t>李仁艳</t>
  </si>
  <si>
    <t>1986.11.20</t>
  </si>
  <si>
    <t>江苏省高邮市经济开发区北太平村6组</t>
  </si>
  <si>
    <t>王裕珍</t>
  </si>
  <si>
    <t>1974.04.06</t>
  </si>
  <si>
    <t>开江县长岭镇五通庙村8组118号</t>
  </si>
  <si>
    <t>邓德俊</t>
  </si>
  <si>
    <t>1969.09.20</t>
  </si>
  <si>
    <t>开江县长岭镇中山坪村5组7号</t>
  </si>
  <si>
    <t>刘小红</t>
  </si>
  <si>
    <t>1975.3.20</t>
  </si>
  <si>
    <t>开江县长岭镇五通庙村4组36号</t>
  </si>
  <si>
    <t>李洪翠</t>
  </si>
  <si>
    <t>1972.6.21</t>
  </si>
  <si>
    <t>开江县长岭镇土包寨村12组</t>
  </si>
  <si>
    <t>黄光芬</t>
  </si>
  <si>
    <t>1977.9.29</t>
  </si>
  <si>
    <t>开江县长岭镇中山坪村2组11号</t>
  </si>
  <si>
    <t>吴多云</t>
  </si>
  <si>
    <t>1981.07.30</t>
  </si>
  <si>
    <t>开江县长岭镇山溪口村3组11号</t>
  </si>
  <si>
    <t>刘世珍</t>
  </si>
  <si>
    <t>1977.11.1</t>
  </si>
  <si>
    <t>开江县任市镇奚家坝村3组8号</t>
  </si>
  <si>
    <t>杨生珍</t>
  </si>
  <si>
    <t>1974.5.10</t>
  </si>
  <si>
    <t>开江县长岭镇采实桥村9组</t>
  </si>
  <si>
    <t>熊霞</t>
  </si>
  <si>
    <t>1974.4.27</t>
  </si>
  <si>
    <t>开江县长岭镇土包寨村2组61号</t>
  </si>
  <si>
    <t>黎万琼</t>
  </si>
  <si>
    <t xml:space="preserve">女 </t>
  </si>
  <si>
    <t>1974.12.29</t>
  </si>
  <si>
    <t>开江县长岭镇采实桥9组64号</t>
  </si>
  <si>
    <t>刘昌燕</t>
  </si>
  <si>
    <t>1978.5.20</t>
  </si>
  <si>
    <t>开江县长岭镇采实桥村9组83号</t>
  </si>
  <si>
    <t>李伍珍</t>
  </si>
  <si>
    <t>1980.12.3</t>
  </si>
  <si>
    <t>开江县长岭镇土包寨村7组48号</t>
  </si>
  <si>
    <t>李春花</t>
  </si>
  <si>
    <t>1982.10.24</t>
  </si>
  <si>
    <t>安徽省蚌市怀远县淝南乡中南村杨咀组38号</t>
  </si>
  <si>
    <t>范贤均</t>
  </si>
  <si>
    <t>1963.8.1</t>
  </si>
  <si>
    <t>开江县长岭镇土包寨村1组5号</t>
  </si>
  <si>
    <t>刘仁见</t>
  </si>
  <si>
    <t>1972.11.13</t>
  </si>
  <si>
    <t>开江县长岭镇土包寨村2组85号</t>
  </si>
  <si>
    <t>陈永凤</t>
  </si>
  <si>
    <t>1975.10.12</t>
  </si>
  <si>
    <t>开江县长岭镇山溪口村6组28号</t>
  </si>
  <si>
    <t>贺生国</t>
  </si>
  <si>
    <t>1972.10.4</t>
  </si>
  <si>
    <t>开江县拔妙乡马鞍山村1组</t>
  </si>
  <si>
    <t>朱光平</t>
  </si>
  <si>
    <t>1978.5.19</t>
  </si>
  <si>
    <t>开江县长岭镇天星寨村2组</t>
  </si>
  <si>
    <t>彭章花</t>
  </si>
  <si>
    <t>1978.6.6</t>
  </si>
  <si>
    <t>开江县长岭镇土包寨村7组53号</t>
  </si>
  <si>
    <t>熊廷菊</t>
  </si>
  <si>
    <t>1977.7.16</t>
  </si>
  <si>
    <t>开江县长岭镇溪口村7组</t>
  </si>
  <si>
    <t>杨生琴</t>
  </si>
  <si>
    <t>1972.11.25</t>
  </si>
  <si>
    <t>开江县长陵镇采实桥村8组</t>
  </si>
  <si>
    <t>黄远贵</t>
  </si>
  <si>
    <t>1973.1.9</t>
  </si>
  <si>
    <t>开江县拔妙乡马鞍山村1组88号</t>
  </si>
  <si>
    <t>饶楚密</t>
  </si>
  <si>
    <t>1972.01.11</t>
  </si>
  <si>
    <t>开江县长岭镇五通庙村2组31号</t>
  </si>
  <si>
    <t>黄子春</t>
  </si>
  <si>
    <t>1986.05.07</t>
  </si>
  <si>
    <t>开江县长岭镇白兔坝村8组</t>
  </si>
  <si>
    <t>程水红</t>
  </si>
  <si>
    <t>1972.01.05</t>
  </si>
  <si>
    <t>开江县长岭镇采实桥8组14号</t>
  </si>
  <si>
    <t>吴春花</t>
  </si>
  <si>
    <t>1985.1.15</t>
  </si>
  <si>
    <t>唐元英</t>
  </si>
  <si>
    <t>1975.3.19</t>
  </si>
  <si>
    <t>开江县长岭镇天马头村3组40号</t>
  </si>
  <si>
    <t>黄蓉</t>
  </si>
  <si>
    <t>1971.2.9</t>
  </si>
  <si>
    <t>重庆市梁平县荫平镇七斗村8组</t>
  </si>
  <si>
    <t>王莲芳</t>
  </si>
  <si>
    <t>1981.6.7</t>
  </si>
  <si>
    <t>开江县新宁镇小南巷98号</t>
  </si>
  <si>
    <t>胡继权</t>
  </si>
  <si>
    <t>1977.6.29</t>
  </si>
  <si>
    <t>开江县长岭镇长采街16号</t>
  </si>
  <si>
    <t>魏安英</t>
  </si>
  <si>
    <t>1978.5.14</t>
  </si>
  <si>
    <t>开江县长岭镇正街182号</t>
  </si>
  <si>
    <t>周金贵</t>
  </si>
  <si>
    <t>1964.6.24</t>
  </si>
  <si>
    <t>开江县长岭镇正街94号附1号</t>
  </si>
  <si>
    <t>杨光辉</t>
  </si>
  <si>
    <t>1975.4.8</t>
  </si>
  <si>
    <t>开江县长岭镇正街84号</t>
  </si>
  <si>
    <t>李作银</t>
  </si>
  <si>
    <t>1965.12.15</t>
  </si>
  <si>
    <t>开江县长岭镇正街75号</t>
  </si>
  <si>
    <t>朱江平</t>
  </si>
  <si>
    <t>1978.6.8</t>
  </si>
  <si>
    <t>余以琴</t>
  </si>
  <si>
    <t>1973.12.22</t>
  </si>
  <si>
    <t>开江县长岭镇正街257号</t>
  </si>
  <si>
    <t>文宪团</t>
  </si>
  <si>
    <t>1971.6.14</t>
  </si>
  <si>
    <t>开江县新宁镇淙城街107号</t>
  </si>
  <si>
    <t>蒋万莲</t>
  </si>
  <si>
    <t>1976.1.1</t>
  </si>
  <si>
    <t>开江县长岭镇正街25号</t>
  </si>
  <si>
    <t>李世辉</t>
  </si>
  <si>
    <t>1972.1.9</t>
  </si>
  <si>
    <t>开江县长岭镇五通庙村8组</t>
  </si>
  <si>
    <t>唐小兰</t>
  </si>
  <si>
    <t>1973.9.21</t>
  </si>
  <si>
    <t>开江县长岭镇正街189号</t>
  </si>
  <si>
    <t>刘登奎</t>
  </si>
  <si>
    <t>1963.8.12</t>
  </si>
  <si>
    <t>开江县长岭镇五通庙村2组</t>
  </si>
  <si>
    <t>唐杰</t>
  </si>
  <si>
    <t>1966.2.22</t>
  </si>
  <si>
    <t>开江县长岭镇正街175号</t>
  </si>
  <si>
    <t>张高英</t>
  </si>
  <si>
    <t>1973.10.1</t>
  </si>
  <si>
    <t>开江县长岭镇兴旺街</t>
  </si>
  <si>
    <t>薛家文</t>
  </si>
  <si>
    <t>1967.8.9</t>
  </si>
  <si>
    <t>开江县新宁镇东大街68号</t>
  </si>
  <si>
    <t>吴小跃</t>
  </si>
  <si>
    <t>1982.5.10</t>
  </si>
  <si>
    <t>开江县长岭镇天马头村2组30号</t>
  </si>
  <si>
    <t>梅明惠</t>
  </si>
  <si>
    <t>1971.1.10</t>
  </si>
  <si>
    <t>开江县新宁镇外西街97号</t>
  </si>
  <si>
    <t>龙晓玲</t>
  </si>
  <si>
    <t>1974.9.1</t>
  </si>
  <si>
    <t>开江县长岭镇正街198号附1号</t>
  </si>
  <si>
    <t>张善斌</t>
  </si>
  <si>
    <t>1974.09.27</t>
  </si>
  <si>
    <t>开江县长岭镇采实桥18组28号</t>
  </si>
  <si>
    <t>邓代玉</t>
  </si>
  <si>
    <t>1975.3.21</t>
  </si>
  <si>
    <t>开江县长岭镇五通庙村2组33号</t>
  </si>
  <si>
    <t>李仁俊</t>
  </si>
  <si>
    <t>1975.7.10</t>
  </si>
  <si>
    <t>王江红</t>
  </si>
  <si>
    <t>1970.12.10</t>
  </si>
  <si>
    <t>刘谦</t>
  </si>
  <si>
    <t>1971.10.14</t>
  </si>
  <si>
    <t>开江县长岭镇正街63号</t>
  </si>
  <si>
    <t>注：人员类别:1.贫困家庭子女（低保证、或领取低保待遇银行流水）2.毕业年度高校毕业生（毕业证）3.城乡未继续升学的应届初高中毕业生（毕业证）4.农村转移就业劳动者（身份证）5.城镇登记失业人员（就业失业登记证）</t>
  </si>
  <si>
    <t>填报单位（盖章）：开江县神鹰职业培训学校           专业（工种）：养老护理              填报时间：2019 年5月5日</t>
  </si>
  <si>
    <t>人员
类别(必填)</t>
  </si>
  <si>
    <t>涂世兰</t>
  </si>
  <si>
    <t>1974.02.06</t>
  </si>
  <si>
    <t>四川省开江县普安镇杨家坝村2组27号</t>
  </si>
  <si>
    <t>于朝蝾</t>
  </si>
  <si>
    <t>1974.12.11</t>
  </si>
  <si>
    <t>四川省开江县普安镇仙耳岩村7组95号</t>
  </si>
  <si>
    <t>杨光芬</t>
  </si>
  <si>
    <t>1975.07.01</t>
  </si>
  <si>
    <t>四川省开江县普安镇罗家院1组174号</t>
  </si>
  <si>
    <t>古艳敏</t>
  </si>
  <si>
    <t>1983.04.25</t>
  </si>
  <si>
    <t>四川省开江县新场村1组30号</t>
  </si>
  <si>
    <t>黄呈英</t>
  </si>
  <si>
    <t>1976.03.13</t>
  </si>
  <si>
    <t>四川省开江县天师镇家坝村1组11号</t>
  </si>
  <si>
    <t>肖红娟</t>
  </si>
  <si>
    <t>1983.03.25</t>
  </si>
  <si>
    <t>四川省开江县普安镇罗家坡村7组</t>
  </si>
  <si>
    <t>王玉春</t>
  </si>
  <si>
    <t>1987.01.03</t>
  </si>
  <si>
    <t>四川省开江县新宁镇圆井眼村6组</t>
  </si>
  <si>
    <t>盛小梅</t>
  </si>
  <si>
    <t>1975.11.11</t>
  </si>
  <si>
    <t>四川省开江县沙坝乡丁家山村11组</t>
  </si>
  <si>
    <t>唐令菊</t>
  </si>
  <si>
    <t>1974.07.19</t>
  </si>
  <si>
    <t>四川省开江县普安镇杨柳湾村3组21号</t>
  </si>
  <si>
    <t>广万平</t>
  </si>
  <si>
    <t>1981.12.20</t>
  </si>
  <si>
    <t>四川省开江县普安镇杨柳湾村4组</t>
  </si>
  <si>
    <t>彭小华</t>
  </si>
  <si>
    <t>1973.05.02</t>
  </si>
  <si>
    <t>四川省开江县普安镇宝塔坝村2组3号</t>
  </si>
  <si>
    <t>张宗梅</t>
  </si>
  <si>
    <t>1977.01.18</t>
  </si>
  <si>
    <t>四川省开江县永兴镇糖房坝村8组</t>
  </si>
  <si>
    <t>李善梅</t>
  </si>
  <si>
    <t>1989.04.02</t>
  </si>
  <si>
    <t>四川省开江县普安镇谭家嘴村5组</t>
  </si>
  <si>
    <t>徐洪梅</t>
  </si>
  <si>
    <t>1981.04.14</t>
  </si>
  <si>
    <t>四川省开江县普安镇筒车铺6组89号</t>
  </si>
  <si>
    <t>吴昌政</t>
  </si>
  <si>
    <t>1975.12.19</t>
  </si>
  <si>
    <t>四川省开江县永兴镇门坎坡村4组</t>
  </si>
  <si>
    <t>代春花</t>
  </si>
  <si>
    <t>1990.03.08</t>
  </si>
  <si>
    <t>四川省开江县普安镇仙耳岩村4组77号</t>
  </si>
  <si>
    <t>陈立敏</t>
  </si>
  <si>
    <t>1979.04.25</t>
  </si>
  <si>
    <t>四川省开江县普安镇天星坝村1组87号</t>
  </si>
  <si>
    <t>蒋家辉</t>
  </si>
  <si>
    <t>1976.02.21</t>
  </si>
  <si>
    <t>四川省开江县普安镇仙耳岩村2组68号</t>
  </si>
  <si>
    <t>于海霞</t>
  </si>
  <si>
    <t>1988.09.19</t>
  </si>
  <si>
    <t>四川省开江县普安镇红庙村6组</t>
  </si>
  <si>
    <t>王旭梅</t>
  </si>
  <si>
    <t>1989.02.28</t>
  </si>
  <si>
    <t>四川省开江县普安镇罗家院3组</t>
  </si>
  <si>
    <t>邓祖川</t>
  </si>
  <si>
    <t>1980.11.07</t>
  </si>
  <si>
    <t>四川省开江县普安镇仙耳岩村1组75号</t>
  </si>
  <si>
    <t>贺昌容</t>
  </si>
  <si>
    <t>1975.10.25</t>
  </si>
  <si>
    <t>四川省开江县甘棠社区9组94号</t>
  </si>
  <si>
    <t>程先秀</t>
  </si>
  <si>
    <t>1972.01.19</t>
  </si>
  <si>
    <t>四川省开江县新大乡开源村4组</t>
  </si>
  <si>
    <t>李玲</t>
  </si>
  <si>
    <t>1987.06.14</t>
  </si>
  <si>
    <t>四川省开江县普安镇界牌沟村5组35号</t>
  </si>
  <si>
    <t>魏芳莲</t>
  </si>
  <si>
    <t>1976.12.18</t>
  </si>
  <si>
    <t>四川省开江县普安镇仙耳岩村10组66号</t>
  </si>
  <si>
    <t>刘青莲</t>
  </si>
  <si>
    <t>1978.06.08</t>
  </si>
  <si>
    <t>四川省开江县宝石乡中心村9组</t>
  </si>
  <si>
    <t>潘渠</t>
  </si>
  <si>
    <t>1993.07.08</t>
  </si>
  <si>
    <t>四川省开江县普安镇水口庙村</t>
  </si>
  <si>
    <t>秦晓敏</t>
  </si>
  <si>
    <t>1991.09.17</t>
  </si>
  <si>
    <t>李阳阳</t>
  </si>
  <si>
    <t>1980.01.15</t>
  </si>
  <si>
    <t>四川省开江县普安镇罗山槽村</t>
  </si>
  <si>
    <t>李中华</t>
  </si>
  <si>
    <t>1968.07.01</t>
  </si>
  <si>
    <t>四川省开江县普安镇九石坎村3组</t>
  </si>
  <si>
    <t>曾祥义</t>
  </si>
  <si>
    <t>1969.12.04</t>
  </si>
  <si>
    <t>粟国芳</t>
  </si>
  <si>
    <t>1972.05.17</t>
  </si>
  <si>
    <t>四川省开江县普安镇筒车辅村1组</t>
  </si>
  <si>
    <t>张小娥</t>
  </si>
  <si>
    <t>1980.04.23</t>
  </si>
  <si>
    <t>四川省开江县骑龙乡新店子村4组</t>
  </si>
  <si>
    <t>李祖辉</t>
  </si>
  <si>
    <t>1981.08.10</t>
  </si>
  <si>
    <t>四川省开江县沙坝乡袁家坪村5组</t>
  </si>
  <si>
    <t>李青春</t>
  </si>
  <si>
    <t>1972.04.17</t>
  </si>
  <si>
    <t>四川省开江县靖安乡杨柳沟村4组</t>
  </si>
  <si>
    <t>郝田宝</t>
  </si>
  <si>
    <t>1988.05.16</t>
  </si>
  <si>
    <t>四川省开江县长田乡岩门子村3组</t>
  </si>
  <si>
    <t>姚艳平</t>
  </si>
  <si>
    <t>1977.03.21</t>
  </si>
  <si>
    <t>四川省开江县普安镇仙耳岩村4组</t>
  </si>
  <si>
    <t>卢远林</t>
  </si>
  <si>
    <t>1989.07.02</t>
  </si>
  <si>
    <t>何明英</t>
  </si>
  <si>
    <t>1989.04.30</t>
  </si>
  <si>
    <t>四川省开江县广福镇双河口4组</t>
  </si>
  <si>
    <t>曾丹</t>
  </si>
  <si>
    <t>1990.12.21</t>
  </si>
  <si>
    <t>四川省开江县回龙镇高板桥4组</t>
  </si>
  <si>
    <t>文登秀</t>
  </si>
  <si>
    <t>1977.04.12</t>
  </si>
  <si>
    <t>四川省开江县普安镇筒车辅村6组</t>
  </si>
  <si>
    <t>赵吉芳</t>
  </si>
  <si>
    <t>1981.05.26</t>
  </si>
  <si>
    <t>谭秀容</t>
  </si>
  <si>
    <t>1973.12.23</t>
  </si>
  <si>
    <t>四川省开江县普安镇东岳村5组</t>
  </si>
  <si>
    <t>黄林丽</t>
  </si>
  <si>
    <t>1988.12.29</t>
  </si>
  <si>
    <t>四川省开江县普安镇界牌沟5组</t>
  </si>
  <si>
    <t>杨定娟</t>
  </si>
  <si>
    <t>1974.10.08</t>
  </si>
  <si>
    <t>四川省开江县普安镇罗家院1组153号</t>
  </si>
  <si>
    <t>熊军</t>
  </si>
  <si>
    <t>1972.03.22</t>
  </si>
  <si>
    <t>四川省开江县普安镇大南街62号</t>
  </si>
  <si>
    <t>陈杰</t>
  </si>
  <si>
    <t>1990.06.03</t>
  </si>
  <si>
    <t>四川省开江县普安镇东街93号</t>
  </si>
  <si>
    <t>张诗春</t>
  </si>
  <si>
    <t>1973.03.13</t>
  </si>
  <si>
    <t>四川省开江县普安镇新街194号</t>
  </si>
  <si>
    <t>曾德翠</t>
  </si>
  <si>
    <t>1974.10.26</t>
  </si>
  <si>
    <t>四川省开江县普安镇西街100号</t>
  </si>
  <si>
    <t>吴应英</t>
  </si>
  <si>
    <t>1973.12.29</t>
  </si>
  <si>
    <t>四川省开江县普安镇东街167号</t>
  </si>
  <si>
    <t>陈达燕</t>
  </si>
  <si>
    <t>1986.10.10</t>
  </si>
  <si>
    <t>付衣平</t>
  </si>
  <si>
    <t>1963.07.11</t>
  </si>
  <si>
    <t>四川省开江县普安镇东街200号</t>
  </si>
  <si>
    <t>李贤凤</t>
  </si>
  <si>
    <t>1979.02.02</t>
  </si>
  <si>
    <t>陈廷玉</t>
  </si>
  <si>
    <t>1980.10.06</t>
  </si>
  <si>
    <t>四川省开江县普安镇青东街200号</t>
  </si>
  <si>
    <t>邓先桂</t>
  </si>
  <si>
    <t>1973.02.11</t>
  </si>
  <si>
    <t>四川省开江县普安镇新街140附3号</t>
  </si>
  <si>
    <t>黄定忠</t>
  </si>
  <si>
    <t>1963.04.10</t>
  </si>
  <si>
    <t>四川省开江县普安镇十字街79号</t>
  </si>
  <si>
    <t>谭周容</t>
  </si>
  <si>
    <t>四川省开江县普安镇新街100号</t>
  </si>
  <si>
    <t>曾德敏</t>
  </si>
  <si>
    <t>1979.01.13</t>
  </si>
  <si>
    <t>卢小波</t>
  </si>
  <si>
    <t>1976.08.21</t>
  </si>
  <si>
    <t>四川省开江县普安镇新街145号</t>
  </si>
  <si>
    <t>文琴</t>
  </si>
  <si>
    <t>1971.06.14</t>
  </si>
  <si>
    <t>四川省开江县新宁镇正北街21号</t>
  </si>
  <si>
    <t>张刚芬</t>
  </si>
  <si>
    <t>1973.11.06</t>
  </si>
  <si>
    <t>颜崇琼</t>
  </si>
  <si>
    <t>1974.10.10</t>
  </si>
  <si>
    <t>张云伟</t>
  </si>
  <si>
    <t>1974.12.19</t>
  </si>
  <si>
    <t>李宣平</t>
  </si>
  <si>
    <t>傅冠娟</t>
  </si>
  <si>
    <t>1974.05.02</t>
  </si>
  <si>
    <t>四川省开江县普安镇东街84号</t>
  </si>
  <si>
    <t xml:space="preserve">张依容 </t>
  </si>
  <si>
    <t>1972.12.30</t>
  </si>
  <si>
    <t>四川省开江县普安镇西街200号附1</t>
  </si>
  <si>
    <t>邓良英</t>
  </si>
  <si>
    <t>1974.01.29</t>
  </si>
  <si>
    <t xml:space="preserve"> 林厚兰</t>
  </si>
  <si>
    <t>1975.03.08</t>
  </si>
  <si>
    <t>梁经川</t>
  </si>
  <si>
    <t>1972.10.01</t>
  </si>
  <si>
    <t>李三琼</t>
  </si>
  <si>
    <t>廖大燕</t>
  </si>
  <si>
    <t>1976.07.14</t>
  </si>
  <si>
    <t>乔盛建</t>
  </si>
  <si>
    <t>1963.09.17</t>
  </si>
  <si>
    <t>四川省开江县普安镇西街11号</t>
  </si>
  <si>
    <t>邓先琼</t>
  </si>
  <si>
    <t>1974.08.13</t>
  </si>
  <si>
    <t>向明书</t>
  </si>
  <si>
    <t>1986.10.16</t>
  </si>
  <si>
    <t>四川省开江县永兴镇箭口垭村3组</t>
  </si>
  <si>
    <t>梁尤美</t>
  </si>
  <si>
    <t>1976.11.11</t>
  </si>
  <si>
    <t>金隆科</t>
  </si>
  <si>
    <t>1973.03.02</t>
  </si>
  <si>
    <t>四川省开江县东大街113号</t>
  </si>
  <si>
    <t>朱洪梅</t>
  </si>
  <si>
    <t>1978.08.19</t>
  </si>
  <si>
    <t>四川省开江县永兴镇石堰口村5组</t>
  </si>
  <si>
    <t>高必霞</t>
  </si>
  <si>
    <t>1980.01.20</t>
  </si>
  <si>
    <t>四川省开江县普安镇十字街67号</t>
  </si>
  <si>
    <t>注：人员类别选填数字：1.贫困家庭子女（低保证、或领取低保待遇银行流水）2.毕业年度高校毕业生（毕业证）3.城乡未继续升学的应届初高中毕业生（毕业证）4.农村转移就业劳动者（身份证）5.城镇登记失业人员（就业失业登记证）</t>
  </si>
  <si>
    <t xml:space="preserve">                 开江县2019年职业技能培训人员花名册</t>
  </si>
  <si>
    <t>填报单位（盖章）：达州市四通职业技术培训学校   专业（工种）：中式烹调师（初级）      填报时间：2019年5月17日</t>
  </si>
  <si>
    <t>冉光群</t>
  </si>
  <si>
    <t>重庆市石柱县林溪镇黎家村草店子组30</t>
  </si>
  <si>
    <t>张秀娟</t>
  </si>
  <si>
    <t>开江县广福镇兰草沟村2组41号</t>
  </si>
  <si>
    <t>李自玲</t>
  </si>
  <si>
    <t>开江县长岭镇槐花树村2组18号</t>
  </si>
  <si>
    <t>文道灿</t>
  </si>
  <si>
    <t>开江县长岭镇槐花树村5组</t>
  </si>
  <si>
    <t>周维碧</t>
  </si>
  <si>
    <t>开江县广福镇兰家榜村2组76号</t>
  </si>
  <si>
    <t>朱雪梅</t>
  </si>
  <si>
    <t>开江县广福镇皇城坝村3组99号</t>
  </si>
  <si>
    <t>邵银</t>
  </si>
  <si>
    <t>开江县长岭镇槐花树村2组4号</t>
  </si>
  <si>
    <t>张清平</t>
  </si>
  <si>
    <t>重庆市万州区余家镇铁炉村4组91号</t>
  </si>
  <si>
    <t>刘勋芬</t>
  </si>
  <si>
    <t>开江县广福镇兰草沟村2组104号</t>
  </si>
  <si>
    <t>张生书</t>
  </si>
  <si>
    <t>开江县广福镇兰草沟村1组79号</t>
  </si>
  <si>
    <t>朱丽丽</t>
  </si>
  <si>
    <t>开江县广福镇夏家庙村8组72号</t>
  </si>
  <si>
    <t>李正平</t>
  </si>
  <si>
    <t>开江县广福镇双河口村5组11号</t>
  </si>
  <si>
    <t>何明书</t>
  </si>
  <si>
    <t>开江县广福镇石板滩村4组77号</t>
  </si>
  <si>
    <t>任芯锌</t>
  </si>
  <si>
    <t>开江县广福镇兰草沟村2组80号</t>
  </si>
  <si>
    <t>文华川</t>
  </si>
  <si>
    <t>开江县广福镇石板滩村1组19号</t>
  </si>
  <si>
    <t>郭延秀</t>
  </si>
  <si>
    <t>开江县广福镇夏家庙村8组87号</t>
  </si>
  <si>
    <t>朱达琴</t>
  </si>
  <si>
    <t>开江县广福镇夏家庙村2组13号</t>
  </si>
  <si>
    <t>刘娟</t>
  </si>
  <si>
    <t>开江县任市镇高桥坝村2组28号</t>
  </si>
  <si>
    <t>乔耀琼</t>
  </si>
  <si>
    <t>开江县任市镇响水滩村1组32号</t>
  </si>
  <si>
    <t>冉启玉</t>
  </si>
  <si>
    <t>开江县广福镇双河口村6组87号</t>
  </si>
  <si>
    <t>陶友均</t>
  </si>
  <si>
    <t>开江县广福镇冉家垭口村2组10号</t>
  </si>
  <si>
    <t>邵治丹</t>
  </si>
  <si>
    <t>开江县广福镇兰草沟村2组1号</t>
  </si>
  <si>
    <t>刘良婷</t>
  </si>
  <si>
    <t>开江县新街乡竹儿坪村3组3号</t>
  </si>
  <si>
    <t>朱光清</t>
  </si>
  <si>
    <t>开江县长岭镇天星寨村3组56号</t>
  </si>
  <si>
    <t>陈念俊</t>
  </si>
  <si>
    <t>开江县广福镇卢家沟村6组117号</t>
  </si>
  <si>
    <t>朱显英</t>
  </si>
  <si>
    <t>开江县广福镇卢家沟村6组</t>
  </si>
  <si>
    <t>王明燕</t>
  </si>
  <si>
    <t>开江县广福镇兰家榜村3组</t>
  </si>
  <si>
    <t>曾敏</t>
  </si>
  <si>
    <t>开江县广福镇凤凰街12号</t>
  </si>
  <si>
    <t xml:space="preserve">梁青 </t>
  </si>
  <si>
    <t>开江县长岭镇中山坪村5组21号</t>
  </si>
  <si>
    <t>赵丕菊</t>
  </si>
  <si>
    <t>开江县广福镇双河口村2组11号</t>
  </si>
  <si>
    <t>孙碧蓉</t>
  </si>
  <si>
    <t>开江县广福镇兰草沟村2组74号</t>
  </si>
  <si>
    <t>于云书</t>
  </si>
  <si>
    <t>开江县广福镇卢家沟村6组79号</t>
  </si>
  <si>
    <t>李沛芬</t>
  </si>
  <si>
    <t>开江县广福镇卢家沟村6组109号</t>
  </si>
  <si>
    <t>吴小敏</t>
  </si>
  <si>
    <t>江西省南昌市进贤县三里乡新乐村委东岸村082号</t>
  </si>
  <si>
    <t>唐朝兰</t>
  </si>
  <si>
    <t>开江县新街乡老街村8组15号</t>
  </si>
  <si>
    <t>乔宗霞</t>
  </si>
  <si>
    <t>开江县广福镇皇城坝村4组23号</t>
  </si>
  <si>
    <t>屈仁清</t>
  </si>
  <si>
    <t>开江县长岭镇天星寨村7组75号</t>
  </si>
  <si>
    <t>朱登冲</t>
  </si>
  <si>
    <t>开江县广福镇夏家庙村7组75号</t>
  </si>
  <si>
    <t>钟发亮</t>
  </si>
  <si>
    <t>开江县广福镇石板滩村6组85号</t>
  </si>
  <si>
    <t>朱佳</t>
  </si>
  <si>
    <t>开江县广福镇石板滩村3组53号</t>
  </si>
  <si>
    <t>谭修仪</t>
  </si>
  <si>
    <t>开江县广福镇双河口村2组10号</t>
  </si>
  <si>
    <t>乔燿羽</t>
  </si>
  <si>
    <t>开江县任市镇响水滩村1组28号</t>
  </si>
  <si>
    <t>贺建莲</t>
  </si>
  <si>
    <t>开江县广福镇兰家榜村5组121号</t>
  </si>
  <si>
    <t>朱明芬</t>
  </si>
  <si>
    <t>许美伦</t>
  </si>
  <si>
    <t>开江县广福镇兰家榜村5组</t>
  </si>
  <si>
    <t>杨小梅</t>
  </si>
  <si>
    <t>开江县广福镇兰草沟村2组37号</t>
  </si>
  <si>
    <t>樊锡芳</t>
  </si>
  <si>
    <t>开江县广福镇夏家庙村2组19号</t>
  </si>
  <si>
    <t>何小丹</t>
  </si>
  <si>
    <t>开江县长岭镇采实桥村8组83号</t>
  </si>
  <si>
    <t>邓成利</t>
  </si>
  <si>
    <t>开江县广福镇兴隆街40号</t>
  </si>
  <si>
    <t>蒋祖文</t>
  </si>
  <si>
    <t>开江县广福社区3组43号</t>
  </si>
  <si>
    <t>金萍</t>
  </si>
  <si>
    <t>开江县光福社区1组59号</t>
  </si>
  <si>
    <t>徐元珍</t>
  </si>
  <si>
    <t>开江县广福镇双河口村3组69号</t>
  </si>
  <si>
    <t>唐益龙</t>
  </si>
  <si>
    <t>开江县广福社区1组41号</t>
  </si>
  <si>
    <t>李上娟</t>
  </si>
  <si>
    <t>开江县广福镇德圣街41号</t>
  </si>
  <si>
    <t>石庆秀</t>
  </si>
  <si>
    <t>开江县广福镇兰草沟村2组</t>
  </si>
  <si>
    <t>马正东</t>
  </si>
  <si>
    <t>开江县广福镇皇城坝村4组107号</t>
  </si>
  <si>
    <t>张朝燕</t>
  </si>
  <si>
    <t>开江县广福镇德福街47号</t>
  </si>
  <si>
    <t>曾凡丽</t>
  </si>
  <si>
    <t>开江县广福镇德圣街100号</t>
  </si>
  <si>
    <t>曾庆琨</t>
  </si>
  <si>
    <t>开江县广福镇龙王街2号</t>
  </si>
  <si>
    <t>甄伯权</t>
  </si>
  <si>
    <t>开江县广福社区8号</t>
  </si>
  <si>
    <t>陶世琼</t>
  </si>
  <si>
    <t>开江县广福镇双河口村1组18号</t>
  </si>
  <si>
    <t>谭润</t>
  </si>
  <si>
    <t>开江县广福镇龙王街132号</t>
  </si>
  <si>
    <t>李文素</t>
  </si>
  <si>
    <t>开江县广福社区3组55号</t>
  </si>
  <si>
    <t>谭顺明</t>
  </si>
  <si>
    <t>开江县广福镇龙王街34号</t>
  </si>
  <si>
    <t>彭庭川</t>
  </si>
  <si>
    <t>开江县广福社区2组53号</t>
  </si>
  <si>
    <t>曾颂颖</t>
  </si>
  <si>
    <t>开江县广福镇龙王街5号</t>
  </si>
  <si>
    <t>王纪武</t>
  </si>
  <si>
    <t>开江县广福镇德福街</t>
  </si>
  <si>
    <t>曾祥秀</t>
  </si>
  <si>
    <t>开江县广福社区2组55号</t>
  </si>
  <si>
    <t>王川</t>
  </si>
  <si>
    <t>开江县广福镇德福街16号</t>
  </si>
  <si>
    <t>谭顺普</t>
  </si>
  <si>
    <t>开江县广福镇凤凰街49号</t>
  </si>
  <si>
    <t>杨晓辉</t>
  </si>
  <si>
    <t>开江县新宁镇正北街98号</t>
  </si>
  <si>
    <t>张帆</t>
  </si>
  <si>
    <t>开江县广福镇德福圣街93号</t>
  </si>
  <si>
    <t>明代碧</t>
  </si>
  <si>
    <t>达州市通川区体育路20号C幢1幢15楼1号</t>
  </si>
  <si>
    <t>刘群</t>
  </si>
  <si>
    <t>开江县广福镇德福街7号</t>
  </si>
  <si>
    <t>王纪芸</t>
  </si>
  <si>
    <t>开江县广福镇德福街26号</t>
  </si>
  <si>
    <t>熊朝敏</t>
  </si>
  <si>
    <t>开江县广福社区1组</t>
  </si>
  <si>
    <t>邵仕娟</t>
  </si>
  <si>
    <t>开江县广福镇皇城坝村1组141号</t>
  </si>
  <si>
    <t>唐洪美</t>
  </si>
  <si>
    <t>开江县广福社区3组57号</t>
  </si>
  <si>
    <t>高宝秀</t>
  </si>
  <si>
    <t>开江县广福社区3组10号</t>
  </si>
  <si>
    <t>柯贤丽</t>
  </si>
  <si>
    <t>开江县广福镇兰草沟村1组</t>
  </si>
  <si>
    <t>填报单位（盖章）：达州市巨翔职业培训学校       专业（工种）：初级中式烹调师       填报时间：2019 年5月9日</t>
  </si>
  <si>
    <t>冉茂太</t>
  </si>
  <si>
    <t>四川省开江县任市镇龙王沟村4组27号</t>
  </si>
  <si>
    <t>聂绍奎</t>
  </si>
  <si>
    <t>四川省开江县任市镇新庙村5组35号</t>
  </si>
  <si>
    <t>陈朝琼</t>
  </si>
  <si>
    <t>四川省开江县任市镇红旗桥村3组66号</t>
  </si>
  <si>
    <t>贺福生</t>
  </si>
  <si>
    <t>四川省开江县任市镇新庙村9组77号</t>
  </si>
  <si>
    <t>孙光祥</t>
  </si>
  <si>
    <t>四川省开江县任市镇红旗桥村3组11号</t>
  </si>
  <si>
    <t>黎先珍</t>
  </si>
  <si>
    <t>四川省开江县靖安乡清泉寨村3组80号</t>
  </si>
  <si>
    <t>黄中艳</t>
  </si>
  <si>
    <t>四川省开江县任市镇万年庙村5组3号</t>
  </si>
  <si>
    <t>邓宏均</t>
  </si>
  <si>
    <t>四川省开江县任市镇万年庙村5组25号</t>
  </si>
  <si>
    <t>唐绍发</t>
  </si>
  <si>
    <t>四川省开江县任市镇高桥坝村11组61号</t>
  </si>
  <si>
    <t>柏元燕</t>
  </si>
  <si>
    <t>四川省开江县任市镇万年庙村3组75号</t>
  </si>
  <si>
    <t>吴兴娟</t>
  </si>
  <si>
    <t>四川省开江县任市镇新庙村5组17号</t>
  </si>
  <si>
    <t>陈泰三</t>
  </si>
  <si>
    <t>海南省东方市板桥镇桥北村一队</t>
  </si>
  <si>
    <t>孙光明</t>
  </si>
  <si>
    <t>四川省开江县任市镇高桥坝村6组83号</t>
  </si>
  <si>
    <t>刘宜田</t>
  </si>
  <si>
    <t>四川省开江县任市镇高桥坝村2组40号</t>
  </si>
  <si>
    <t>李云双</t>
  </si>
  <si>
    <t>四川省开江县任市镇龙王沟村5组76号</t>
  </si>
  <si>
    <t>覃芳娟</t>
  </si>
  <si>
    <t>四川省开江县新街乡黄茅坪村1组57号</t>
  </si>
  <si>
    <t>冉维春</t>
  </si>
  <si>
    <t>重庆市城口县高燕乡青山村3组34号</t>
  </si>
  <si>
    <t>邓宏飞</t>
  </si>
  <si>
    <t>四川省开江县任市镇万年庙村7组19号</t>
  </si>
  <si>
    <t>廖光梅</t>
  </si>
  <si>
    <t>四川省开江县任市镇观音阁村2组62号</t>
  </si>
  <si>
    <t>梁先玲</t>
  </si>
  <si>
    <t>四川省开江县广福镇双河口村3组42号</t>
  </si>
  <si>
    <t>刁丹青</t>
  </si>
  <si>
    <t>安徽省太和县马集乡港西村委会藏庄201号</t>
  </si>
  <si>
    <t>王铭俊</t>
  </si>
  <si>
    <t>四川省开江县任市镇观音阁村3组12号</t>
  </si>
  <si>
    <t>陈报</t>
  </si>
  <si>
    <t>四川省开江县任市镇龙王沟村6组60号</t>
  </si>
  <si>
    <t>杜红梅</t>
  </si>
  <si>
    <t>四川省开江县任市镇龙王沟村6组102号</t>
  </si>
  <si>
    <t>蒋小花</t>
  </si>
  <si>
    <t>四川省开江县任市镇龙王沟村6组14号</t>
  </si>
  <si>
    <t>梅扬奎</t>
  </si>
  <si>
    <t>四川省开江县任市镇红旗桥村4组48号</t>
  </si>
  <si>
    <t>刘琴</t>
  </si>
  <si>
    <t>四川省开江县任市镇红旗桥村7组67号</t>
  </si>
  <si>
    <t>汪晓梅</t>
  </si>
  <si>
    <t>四川省开江县任市镇奚家坝村4组34号</t>
  </si>
  <si>
    <t>赵婷婷</t>
  </si>
  <si>
    <t>广西全州县绍水镇福必村委下必田村141号</t>
  </si>
  <si>
    <t>陈代碧</t>
  </si>
  <si>
    <t>四川省开江县任市镇黄瓜店村5组31号</t>
  </si>
  <si>
    <t>李云奎</t>
  </si>
  <si>
    <t>四川省开江县新街乡顶新场村2组86号</t>
  </si>
  <si>
    <t>谭德春</t>
  </si>
  <si>
    <t>四川省开江县靖安乡高洞村1组35号</t>
  </si>
  <si>
    <t>蒋吉书</t>
  </si>
  <si>
    <t>四川省开江县靖安乡高洞村7组106号</t>
  </si>
  <si>
    <t>翟玲</t>
  </si>
  <si>
    <t>安徽省涡阳县西阳镇张沟行政沟圩子自然村136</t>
  </si>
  <si>
    <t>王觉梅</t>
  </si>
  <si>
    <t>四川省开江县任市镇新庙村6组24号</t>
  </si>
  <si>
    <t>李辉</t>
  </si>
  <si>
    <t>四川省开江县任市镇奚家坝村7组120号</t>
  </si>
  <si>
    <t>唐永兰</t>
  </si>
  <si>
    <t>四川省开江县任市镇观音阁村6组111号</t>
  </si>
  <si>
    <t>李代玲</t>
  </si>
  <si>
    <t>四川省开江县任市镇凉风垭村4组30号</t>
  </si>
  <si>
    <t>吴承惠</t>
  </si>
  <si>
    <t>四川省开江县长岭镇林家垭口村6组44号</t>
  </si>
  <si>
    <t>邝晓艳</t>
  </si>
  <si>
    <t>四川省开江县任市镇龙王沟村5组77号</t>
  </si>
  <si>
    <t>彭清蓉</t>
  </si>
  <si>
    <t>四川省开江县任市镇凉风垭村2组28号</t>
  </si>
  <si>
    <t>熊朝美</t>
  </si>
  <si>
    <t>四川省开江县任市镇观音阁村3组101号</t>
  </si>
  <si>
    <t>李秀菊</t>
  </si>
  <si>
    <t>四川省开江县任市镇凉风垭村7组66号</t>
  </si>
  <si>
    <t>刘祖刚</t>
  </si>
  <si>
    <t>四川省开江县任市镇高桥坝村7组13号</t>
  </si>
  <si>
    <t>刘燕雪</t>
  </si>
  <si>
    <t>四川省大竹县石桥铺镇指挥村4组</t>
  </si>
  <si>
    <t>孙定英</t>
  </si>
  <si>
    <t>四川省开江县任市镇凉风垭村8组55号</t>
  </si>
  <si>
    <t>陈国庆</t>
  </si>
  <si>
    <t>四川省开江县任市镇红旗桥村3组73号</t>
  </si>
  <si>
    <t>屈仁琼</t>
  </si>
  <si>
    <t>四川省开江县任市镇红旗桥村3组72号</t>
  </si>
  <si>
    <t>陈国民</t>
  </si>
  <si>
    <t>刘成香</t>
  </si>
  <si>
    <t>四川省开江县靖安乡伏龙寺村4组26号</t>
  </si>
  <si>
    <t>李尚碧</t>
  </si>
  <si>
    <t>四川省开江县任市镇红旗桥村3组74号</t>
  </si>
  <si>
    <t>陈云耀</t>
  </si>
  <si>
    <t>四川省开江县任市镇红旗桥村6组81号</t>
  </si>
  <si>
    <t>孙亚玲</t>
  </si>
  <si>
    <t>四川省开江县任市镇黄瓜店村5组123号</t>
  </si>
  <si>
    <t>冉洋洋</t>
  </si>
  <si>
    <t>四川省开江县任市镇花朝门村3组65号</t>
  </si>
  <si>
    <t>王姝琴</t>
  </si>
  <si>
    <t>四川省宣汉县双河镇大河村3组47号</t>
  </si>
  <si>
    <t>瞿先丽</t>
  </si>
  <si>
    <t>四川省开江县长岭镇山溪口村8组23号</t>
  </si>
  <si>
    <t>陈家梅</t>
  </si>
  <si>
    <t>四川省开江县任市镇万年庙村5组15号</t>
  </si>
  <si>
    <t>文成容</t>
  </si>
  <si>
    <t>四川省开江县任市镇万年庙村3组</t>
  </si>
  <si>
    <t>郑高丽</t>
  </si>
  <si>
    <t>四川省开江县任市镇红旗桥村7组108号</t>
  </si>
  <si>
    <t>李代英</t>
  </si>
  <si>
    <t>四川省开江县任市镇靖安乡青沙村6组8号</t>
  </si>
  <si>
    <t>刘芳</t>
  </si>
  <si>
    <t>四川省开江县任市镇凉风垭村4组17号</t>
  </si>
  <si>
    <t>徐锐</t>
  </si>
  <si>
    <t>四川省开江县任市镇花朝门村2组</t>
  </si>
  <si>
    <t>蒋大兵</t>
  </si>
  <si>
    <t>四川省开江县新街乡老街村9组46号</t>
  </si>
  <si>
    <t>卢小双</t>
  </si>
  <si>
    <t>四川省开江县任市镇观音阁村4组26号</t>
  </si>
  <si>
    <t>邓其容</t>
  </si>
  <si>
    <t>四川省开江县任市镇黄瓜店村8组3号</t>
  </si>
  <si>
    <t>莫英花</t>
  </si>
  <si>
    <t>广西钟山县同古镇顶高营25号</t>
  </si>
  <si>
    <t>蒋华侨</t>
  </si>
  <si>
    <t>四川省开江县任市镇正北街80号</t>
  </si>
  <si>
    <t>张天琴</t>
  </si>
  <si>
    <t>四川省开江县任市镇正北街59号</t>
  </si>
  <si>
    <t>高久燕</t>
  </si>
  <si>
    <t>四川省开江县任市镇红旗街42号</t>
  </si>
  <si>
    <t>周蓉</t>
  </si>
  <si>
    <t>四川省开江县任市镇任新街217号</t>
  </si>
  <si>
    <t>李明敏</t>
  </si>
  <si>
    <t>四川省开江县任市镇任新街113号</t>
  </si>
  <si>
    <t>张军</t>
  </si>
  <si>
    <t>四川省开江县任市镇任新街106号</t>
  </si>
  <si>
    <t>刘金周</t>
  </si>
  <si>
    <t>四川省开江县新宁镇晨光路89号</t>
  </si>
  <si>
    <t>刘君</t>
  </si>
  <si>
    <t>四川省开江县任市镇正北街74号</t>
  </si>
  <si>
    <t>肖启容</t>
  </si>
  <si>
    <t>四川省开江县任市镇新桥街7号</t>
  </si>
  <si>
    <t>陈素静</t>
  </si>
  <si>
    <t>四川省开江县任市镇新桥街6号</t>
  </si>
  <si>
    <t>陈本伟</t>
  </si>
  <si>
    <t>四川省开江县任市镇新宁街32号</t>
  </si>
  <si>
    <t>游克珍</t>
  </si>
  <si>
    <t>四川省开江县任市镇水巷子街25号附3号</t>
  </si>
  <si>
    <t>李小婷</t>
  </si>
  <si>
    <t>四川省开江县任市镇正南街88号</t>
  </si>
  <si>
    <t>刘东</t>
  </si>
  <si>
    <t>四川省开江县任市镇正北街1号</t>
  </si>
  <si>
    <t>填报单位（盖章）：开江民森职业技术培训学校         专业（工种）：初级中式烹调师         填报时间：2019 年5月11日</t>
  </si>
  <si>
    <t>人员类别(必填)</t>
  </si>
  <si>
    <t>张玉苗</t>
  </si>
  <si>
    <t>1992.03.03</t>
  </si>
  <si>
    <t>普安镇新河村1组50号</t>
  </si>
  <si>
    <t>张长建</t>
  </si>
  <si>
    <t>1977.10.18</t>
  </si>
  <si>
    <t>普安镇新河村8组24号</t>
  </si>
  <si>
    <t>谭经均</t>
  </si>
  <si>
    <t>1969.08.04</t>
  </si>
  <si>
    <t>普安镇新河村5组85号</t>
  </si>
  <si>
    <t>王芝兰</t>
  </si>
  <si>
    <t>1972.04.06</t>
  </si>
  <si>
    <t>普安镇新河村5组26号</t>
  </si>
  <si>
    <t>张小财</t>
  </si>
  <si>
    <t>1987.08.13</t>
  </si>
  <si>
    <t>普安镇新河村8组</t>
  </si>
  <si>
    <t>唐伟生</t>
  </si>
  <si>
    <t>1962.03.25</t>
  </si>
  <si>
    <t>新宁镇建设街243号</t>
  </si>
  <si>
    <t>童绥海</t>
  </si>
  <si>
    <t>1967.03.17</t>
  </si>
  <si>
    <t>普安镇新河村1组40号</t>
  </si>
  <si>
    <t>张辉</t>
  </si>
  <si>
    <t>1978.08.02</t>
  </si>
  <si>
    <t>普安镇新河村9组</t>
  </si>
  <si>
    <t>廖地平</t>
  </si>
  <si>
    <t>1977.10.03</t>
  </si>
  <si>
    <t>普安镇新河村5组16号</t>
  </si>
  <si>
    <t>张修华</t>
  </si>
  <si>
    <t>1979.06.10</t>
  </si>
  <si>
    <t>新宁镇龙门街300号1单元A号</t>
  </si>
  <si>
    <t>魏和平</t>
  </si>
  <si>
    <t>1971.02.08</t>
  </si>
  <si>
    <t>普安镇新河村8组110号</t>
  </si>
  <si>
    <t>顾兴兰</t>
  </si>
  <si>
    <t>1988.06.24</t>
  </si>
  <si>
    <t>普安镇新河村8组124号</t>
  </si>
  <si>
    <t>张登平</t>
  </si>
  <si>
    <t>1965.01.28</t>
  </si>
  <si>
    <t>普安镇新河村1组100号</t>
  </si>
  <si>
    <t>谭玉娇</t>
  </si>
  <si>
    <t>1995.08.17</t>
  </si>
  <si>
    <t>杨明旭</t>
  </si>
  <si>
    <t>1975.10.19</t>
  </si>
  <si>
    <t>普安镇新河村3组18号</t>
  </si>
  <si>
    <t>罗中兰</t>
  </si>
  <si>
    <t>1985.08.25</t>
  </si>
  <si>
    <t>普安镇新河村5组</t>
  </si>
  <si>
    <t>徐兴梅</t>
  </si>
  <si>
    <t>1977.12.27</t>
  </si>
  <si>
    <t>普安镇新河村5组74号</t>
  </si>
  <si>
    <t>邓朝霞</t>
  </si>
  <si>
    <t>杨家坝村1组25号</t>
  </si>
  <si>
    <t>陶一筠</t>
  </si>
  <si>
    <t>1974.01.13</t>
  </si>
  <si>
    <t>普安镇新河村3组10号</t>
  </si>
  <si>
    <t>李雪芳</t>
  </si>
  <si>
    <t>1974.12.26</t>
  </si>
  <si>
    <t>普安镇新河村9组13号</t>
  </si>
  <si>
    <t>李良惠</t>
  </si>
  <si>
    <t>1976.09.15</t>
  </si>
  <si>
    <t>回龙镇东街97号</t>
  </si>
  <si>
    <t>李崇艳</t>
  </si>
  <si>
    <t>1975.08.24</t>
  </si>
  <si>
    <t>普安镇新河村4组58号</t>
  </si>
  <si>
    <t>吴一兰</t>
  </si>
  <si>
    <t>1973.11.19</t>
  </si>
  <si>
    <t>普安镇新河村4组39号</t>
  </si>
  <si>
    <t>王苗苗</t>
  </si>
  <si>
    <t>1982.06.02</t>
  </si>
  <si>
    <t>陕西安康关庙镇东站村4组</t>
  </si>
  <si>
    <t>4村6社婚迁</t>
  </si>
  <si>
    <t>刘名芬</t>
  </si>
  <si>
    <t>1974.05.08</t>
  </si>
  <si>
    <t>普安镇新河村5组53号</t>
  </si>
  <si>
    <t>陈久艳</t>
  </si>
  <si>
    <t>1988.09.10</t>
  </si>
  <si>
    <t>普安镇新河村6组68号</t>
  </si>
  <si>
    <t>朱伦威</t>
  </si>
  <si>
    <t>1992.05.02</t>
  </si>
  <si>
    <t>普安镇新河村4组98号</t>
  </si>
  <si>
    <t>谭金艳</t>
  </si>
  <si>
    <t>1978.01.29</t>
  </si>
  <si>
    <t>普安镇新河村7组</t>
  </si>
  <si>
    <t>刘良东</t>
  </si>
  <si>
    <t>1972.10.25</t>
  </si>
  <si>
    <t>普安镇新河村4组81号</t>
  </si>
  <si>
    <t>朱良辉</t>
  </si>
  <si>
    <t>1964.11.21</t>
  </si>
  <si>
    <t>普安镇新河村4组26号</t>
  </si>
  <si>
    <t>谭玉苗</t>
  </si>
  <si>
    <t>1988.12.20</t>
  </si>
  <si>
    <t>普安镇新街100号</t>
  </si>
  <si>
    <t>胡瑛</t>
  </si>
  <si>
    <t>1974.11.16</t>
  </si>
  <si>
    <t>普安镇新河村6组42号</t>
  </si>
  <si>
    <t>顾兴丽</t>
  </si>
  <si>
    <t>1977.10.12</t>
  </si>
  <si>
    <t>张修清</t>
  </si>
  <si>
    <t>1987.07.16</t>
  </si>
  <si>
    <t>开江县新太乡开源村3组</t>
  </si>
  <si>
    <t>顾永平</t>
  </si>
  <si>
    <t>1965.09.14</t>
  </si>
  <si>
    <t>普安镇新河村2组49号</t>
  </si>
  <si>
    <t>蒋兴坤</t>
  </si>
  <si>
    <t>普安镇新河村2组56号</t>
  </si>
  <si>
    <t>张德翠</t>
  </si>
  <si>
    <t>1974.04.01</t>
  </si>
  <si>
    <t>普安镇新街202号</t>
  </si>
  <si>
    <t>李海泉</t>
  </si>
  <si>
    <t>1987.09.29</t>
  </si>
  <si>
    <t>普安镇新河村9组6号</t>
  </si>
  <si>
    <t>朱大元</t>
  </si>
  <si>
    <t>1962.03.11</t>
  </si>
  <si>
    <t>普安镇新河村2组130号</t>
  </si>
  <si>
    <t>陈立琴</t>
  </si>
  <si>
    <t>1971.11.13</t>
  </si>
  <si>
    <t>普安镇新河村6组21号</t>
  </si>
  <si>
    <t>刘忠芬</t>
  </si>
  <si>
    <t>1995.10.04</t>
  </si>
  <si>
    <t>普安镇新河村6组19号</t>
  </si>
  <si>
    <t>黄庆娟</t>
  </si>
  <si>
    <t>1972.05.04</t>
  </si>
  <si>
    <t>普安镇新街20号</t>
  </si>
  <si>
    <t>朱良俊</t>
  </si>
  <si>
    <t>1968.02.26</t>
  </si>
  <si>
    <t>梁尤奎</t>
  </si>
  <si>
    <t>1963.06.25</t>
  </si>
  <si>
    <t>刘知秀</t>
  </si>
  <si>
    <t>1972.05.16</t>
  </si>
  <si>
    <t>梅枝瑛</t>
  </si>
  <si>
    <t>1971.03.12</t>
  </si>
  <si>
    <t>陈朝文</t>
  </si>
  <si>
    <t>1969.12.24</t>
  </si>
  <si>
    <t>普安镇新河村9组125号</t>
  </si>
  <si>
    <t>顾兴苗</t>
  </si>
  <si>
    <t>1990.10.12</t>
  </si>
  <si>
    <t>唐孝伟</t>
  </si>
  <si>
    <t>1963.04.23</t>
  </si>
  <si>
    <t>普安镇新河村5组30号</t>
  </si>
  <si>
    <t>罗光艳</t>
  </si>
  <si>
    <t>1987.07.06</t>
  </si>
  <si>
    <t>普安镇新河村8组66号</t>
  </si>
  <si>
    <t>谭秀丽</t>
  </si>
  <si>
    <t>1972.10.19</t>
  </si>
  <si>
    <t>普安镇新河村8组33号</t>
  </si>
  <si>
    <t>李和平</t>
  </si>
  <si>
    <t>1961.11.27</t>
  </si>
  <si>
    <t>普安镇新河村2组88号</t>
  </si>
  <si>
    <t>曹开六</t>
  </si>
  <si>
    <t>1966.11.07</t>
  </si>
  <si>
    <t>普安镇新河村2组95号</t>
  </si>
  <si>
    <t>陶志敏</t>
  </si>
  <si>
    <t>1976.11.02</t>
  </si>
  <si>
    <t>普安镇新河村3组102号</t>
  </si>
  <si>
    <t>曹开明</t>
  </si>
  <si>
    <t>1972.04.24</t>
  </si>
  <si>
    <t>普安镇新河村4组19号</t>
  </si>
  <si>
    <t>李光秀</t>
  </si>
  <si>
    <t>1989.10.13</t>
  </si>
  <si>
    <t>普安镇新河村2组100号</t>
  </si>
  <si>
    <t>吴礼艳</t>
  </si>
  <si>
    <t>1982.09.10</t>
  </si>
  <si>
    <t>张修珍</t>
  </si>
  <si>
    <t>1968.09.19</t>
  </si>
  <si>
    <t>灵岩乡虾推扒口村1组</t>
  </si>
  <si>
    <t>2组婚迁</t>
  </si>
  <si>
    <t>肖继芬</t>
  </si>
  <si>
    <t>1974.01.23</t>
  </si>
  <si>
    <t>普安镇兴隆街1号</t>
  </si>
  <si>
    <t>刘登翠</t>
  </si>
  <si>
    <t>1972.04.14</t>
  </si>
  <si>
    <t>普安镇新河村7组105号</t>
  </si>
  <si>
    <t>蔡宪坤</t>
  </si>
  <si>
    <t>1969.06.09</t>
  </si>
  <si>
    <t>普安镇新河村7组96号</t>
  </si>
  <si>
    <t>涂细英</t>
  </si>
  <si>
    <t>1976.05.20</t>
  </si>
  <si>
    <t>普安镇新河村1组78号</t>
  </si>
  <si>
    <t>胡兴礼</t>
  </si>
  <si>
    <t>1963.03.06</t>
  </si>
  <si>
    <t>普安镇新河村6组24号</t>
  </si>
  <si>
    <t>谭周碧</t>
  </si>
  <si>
    <t>1974.10.19</t>
  </si>
  <si>
    <t>普安镇新河村4组88号</t>
  </si>
  <si>
    <t>熊明先</t>
  </si>
  <si>
    <t>1973.12.27</t>
  </si>
  <si>
    <t>普安镇新河村5组28号</t>
  </si>
  <si>
    <t>填报单位（盖章）：开江县八益技术学校          专业（工种）：电工              填报时间：2019年5月8日</t>
  </si>
  <si>
    <t>陈代玖</t>
  </si>
  <si>
    <t>长岭镇天星坝村6组60号</t>
  </si>
  <si>
    <t>肖光建</t>
  </si>
  <si>
    <t>1969.9.22</t>
  </si>
  <si>
    <t>万花岭村3组48号</t>
  </si>
  <si>
    <t>刘萍</t>
  </si>
  <si>
    <t>1990.6.23</t>
  </si>
  <si>
    <t>梅家乡云龙桥村1组74号</t>
  </si>
  <si>
    <t>伍张静</t>
  </si>
  <si>
    <t>1989.8.2</t>
  </si>
  <si>
    <t>李家坝村8组29号</t>
  </si>
  <si>
    <t>崔学平</t>
  </si>
  <si>
    <t>1963.4.8</t>
  </si>
  <si>
    <t>李家坝村4组32号</t>
  </si>
  <si>
    <t>吴仁容</t>
  </si>
  <si>
    <t>1972.4.14</t>
  </si>
  <si>
    <t>李家坝村5组69号</t>
  </si>
  <si>
    <t>杜艳群</t>
  </si>
  <si>
    <t>1985.10.16</t>
  </si>
  <si>
    <t>李家坝村5组25号</t>
  </si>
  <si>
    <t>李明</t>
  </si>
  <si>
    <t>1991.10.5</t>
  </si>
  <si>
    <t>李家坝村3组16号</t>
  </si>
  <si>
    <t>张小美</t>
  </si>
  <si>
    <t>1988.10.13</t>
  </si>
  <si>
    <t>李家坝村2组19号</t>
  </si>
  <si>
    <t>陈通超</t>
  </si>
  <si>
    <t>1964.6.29</t>
  </si>
  <si>
    <t>李家坝村3组11号</t>
  </si>
  <si>
    <t>曾智见</t>
  </si>
  <si>
    <t>1963.7.7</t>
  </si>
  <si>
    <t>李家坝村7组7号</t>
  </si>
  <si>
    <t>李海洋</t>
  </si>
  <si>
    <t>1992.11.24</t>
  </si>
  <si>
    <t>李家坝村4组6号</t>
  </si>
  <si>
    <t>李海林</t>
  </si>
  <si>
    <t>1994.10.21</t>
  </si>
  <si>
    <t>熊运珠</t>
  </si>
  <si>
    <t>1968.10.5</t>
  </si>
  <si>
    <t>李家坝村13组25号</t>
  </si>
  <si>
    <t>杨小印</t>
  </si>
  <si>
    <t>1974.1.29</t>
  </si>
  <si>
    <t>李家坝村3组13号</t>
  </si>
  <si>
    <t>曹大春</t>
  </si>
  <si>
    <t>1972.1.8</t>
  </si>
  <si>
    <t>李家坝村3组46号</t>
  </si>
  <si>
    <t>伍显兴</t>
  </si>
  <si>
    <t>1971.7.12</t>
  </si>
  <si>
    <t>李家坝村8组4号</t>
  </si>
  <si>
    <t>朱洪燕</t>
  </si>
  <si>
    <t>1970.9.25</t>
  </si>
  <si>
    <t>李家坝村3组90号</t>
  </si>
  <si>
    <t>邓吉敏</t>
  </si>
  <si>
    <t>1964.10.11</t>
  </si>
  <si>
    <t>李家坝村2组48号</t>
  </si>
  <si>
    <t>黄江兰</t>
  </si>
  <si>
    <t>1985.6.24</t>
  </si>
  <si>
    <t>李家坝村3组42号</t>
  </si>
  <si>
    <t>王小玲</t>
  </si>
  <si>
    <t>1995.10.28</t>
  </si>
  <si>
    <t>地华街24号</t>
  </si>
  <si>
    <t>朱兴梅</t>
  </si>
  <si>
    <t>1994.7.8</t>
  </si>
  <si>
    <t>王显英</t>
  </si>
  <si>
    <t>1972.12.25</t>
  </si>
  <si>
    <t>张益琼</t>
  </si>
  <si>
    <t>1973.10.10</t>
  </si>
  <si>
    <t>和平街17号</t>
  </si>
  <si>
    <t>肖仕奎</t>
  </si>
  <si>
    <t>1974.5.27</t>
  </si>
  <si>
    <t>天师镇和平街23号</t>
  </si>
  <si>
    <t>龚兴财</t>
  </si>
  <si>
    <t>1971.12.8</t>
  </si>
  <si>
    <t>和平街23号</t>
  </si>
  <si>
    <t>杨文清</t>
  </si>
  <si>
    <t>1967.1.15</t>
  </si>
  <si>
    <t>天师镇和平街7号</t>
  </si>
  <si>
    <t>曾晓玲</t>
  </si>
  <si>
    <t>1973.4.2</t>
  </si>
  <si>
    <t>崔家坝村1组30号</t>
  </si>
  <si>
    <t>黄趾斌</t>
  </si>
  <si>
    <t>1964.11.2</t>
  </si>
  <si>
    <t>天师镇天师街248号</t>
  </si>
  <si>
    <t>黄趾安</t>
  </si>
  <si>
    <t>1975.2.3</t>
  </si>
  <si>
    <t>天师镇崔家坝村4组6号</t>
  </si>
  <si>
    <t>李善波</t>
  </si>
  <si>
    <t>1979.8.4</t>
  </si>
  <si>
    <t>崔家坝村2组54号</t>
  </si>
  <si>
    <t>陈祝堂</t>
  </si>
  <si>
    <t>1961.12.6</t>
  </si>
  <si>
    <t>崔家坝村4组39号</t>
  </si>
  <si>
    <t>张食胜</t>
  </si>
  <si>
    <t>1996.7.12</t>
  </si>
  <si>
    <t>崔家坝村2组74号</t>
  </si>
  <si>
    <t>甘元芬</t>
  </si>
  <si>
    <t>1987.8.17</t>
  </si>
  <si>
    <t>崔家坝村2组92号</t>
  </si>
  <si>
    <t>魏方国</t>
  </si>
  <si>
    <t>1969.10.14</t>
  </si>
  <si>
    <t>崔家坝村6组6号</t>
  </si>
  <si>
    <t>吴仁丹</t>
  </si>
  <si>
    <t>1992.5.6</t>
  </si>
  <si>
    <t>纸厂沟村3组17号</t>
  </si>
  <si>
    <t>卫白配</t>
  </si>
  <si>
    <t>1970.10.1</t>
  </si>
  <si>
    <t>纸厂沟村6组133号</t>
  </si>
  <si>
    <t>顾元彬</t>
  </si>
  <si>
    <t>1975.2.12</t>
  </si>
  <si>
    <t>纸厂沟村2组59号</t>
  </si>
  <si>
    <t>吴雪英</t>
  </si>
  <si>
    <t>1993.12.9</t>
  </si>
  <si>
    <t>纸厂沟村5组92号</t>
  </si>
  <si>
    <t>吴雪琴</t>
  </si>
  <si>
    <t>1986.7.19</t>
  </si>
  <si>
    <t>纸厂沟村6组13号</t>
  </si>
  <si>
    <t>杨长兰</t>
  </si>
  <si>
    <t>1975.2.6</t>
  </si>
  <si>
    <t>张海军</t>
  </si>
  <si>
    <t>1982.10.13</t>
  </si>
  <si>
    <t>纸厂沟村5组40号</t>
  </si>
  <si>
    <t>舒中梅</t>
  </si>
  <si>
    <t>1973.11.23</t>
  </si>
  <si>
    <t>纸厂沟村5组99号</t>
  </si>
  <si>
    <t>吴丽</t>
  </si>
  <si>
    <t>1989.12.7</t>
  </si>
  <si>
    <t>舒中兵</t>
  </si>
  <si>
    <t>1973.11.27</t>
  </si>
  <si>
    <t>纸厂沟村4组57号</t>
  </si>
  <si>
    <t>吴仁旭</t>
  </si>
  <si>
    <t>1993.7.1</t>
  </si>
  <si>
    <t>曾德权</t>
  </si>
  <si>
    <t>1964.5.28</t>
  </si>
  <si>
    <t>龙家坝村6组11号</t>
  </si>
  <si>
    <t>马兴亮</t>
  </si>
  <si>
    <t>1965.8.18</t>
  </si>
  <si>
    <t>龙家坝村6组57号</t>
  </si>
  <si>
    <t>马兴七</t>
  </si>
  <si>
    <t>1965.7.6</t>
  </si>
  <si>
    <t>龙家坝村6组5号</t>
  </si>
  <si>
    <t>马忠太</t>
  </si>
  <si>
    <t>1975.8.10</t>
  </si>
  <si>
    <t>龙家坝村4组25号</t>
  </si>
  <si>
    <t>吴宏菊</t>
  </si>
  <si>
    <t>1973.5.8</t>
  </si>
  <si>
    <t>龙家坝村3组12号</t>
  </si>
  <si>
    <t>龙维川</t>
  </si>
  <si>
    <t>1971.3.24</t>
  </si>
  <si>
    <t>龙家坝村1组63号</t>
  </si>
  <si>
    <t>周超</t>
  </si>
  <si>
    <t>1968.3.25</t>
  </si>
  <si>
    <t>龙家坝村4组75号</t>
  </si>
  <si>
    <t>黄香兰</t>
  </si>
  <si>
    <t>1981.4.17</t>
  </si>
  <si>
    <t>龙家坝村2组27号</t>
  </si>
  <si>
    <t>邓小丽</t>
  </si>
  <si>
    <t>1981.9.4</t>
  </si>
  <si>
    <t>龙家坝村7组9号</t>
  </si>
  <si>
    <t>龙有胜</t>
  </si>
  <si>
    <t>1982.9.2</t>
  </si>
  <si>
    <t>龙家坝村1组70号</t>
  </si>
  <si>
    <t>袁书清</t>
  </si>
  <si>
    <t>1976.3.11</t>
  </si>
  <si>
    <t>龙家坝村3组31号</t>
  </si>
  <si>
    <t>乔雪梅</t>
  </si>
  <si>
    <t>1983.2.3</t>
  </si>
  <si>
    <t>朱家坝村1组98号</t>
  </si>
  <si>
    <t>朱宏彬</t>
  </si>
  <si>
    <t>1963.11.4</t>
  </si>
  <si>
    <t>朱家坝村4组34号</t>
  </si>
  <si>
    <t>宋洪亮</t>
  </si>
  <si>
    <t>1988.5.18</t>
  </si>
  <si>
    <t>朱家坝村3组14号</t>
  </si>
  <si>
    <t>朱江军</t>
  </si>
  <si>
    <t>1980.6.7</t>
  </si>
  <si>
    <t>朱家坝村3组16号</t>
  </si>
  <si>
    <t>朱宏泽</t>
  </si>
  <si>
    <t>1970.12.26</t>
  </si>
  <si>
    <t>朱家坝村5组16号</t>
  </si>
  <si>
    <t>朱宏等</t>
  </si>
  <si>
    <t>1968.10.29</t>
  </si>
  <si>
    <t>朱家坝村3组91号</t>
  </si>
  <si>
    <t>于亿均</t>
  </si>
  <si>
    <t>1989.2.24</t>
  </si>
  <si>
    <t>尖峰寨村6组10号</t>
  </si>
  <si>
    <t>肖仕宣</t>
  </si>
  <si>
    <t>1969.4.6</t>
  </si>
  <si>
    <t>尖峰寨村2组19号</t>
  </si>
  <si>
    <t>肖东风</t>
  </si>
  <si>
    <t>1992.5.2</t>
  </si>
  <si>
    <t>尖峰寨村2组10号</t>
  </si>
  <si>
    <t>吴仁益</t>
  </si>
  <si>
    <t>1965.8.21</t>
  </si>
  <si>
    <t>尖峰寨村6组64号</t>
  </si>
  <si>
    <t>肖应兵</t>
  </si>
  <si>
    <t>1974.10.24</t>
  </si>
  <si>
    <t>尖峰寨村2组14号</t>
  </si>
  <si>
    <t>吴化春</t>
  </si>
  <si>
    <t>1987.2.13</t>
  </si>
  <si>
    <t>尖峰寨村7组14号</t>
  </si>
  <si>
    <t>肖应容</t>
  </si>
  <si>
    <t>1971.10.12</t>
  </si>
  <si>
    <t>尖峰寨村2组38号</t>
  </si>
  <si>
    <t>填报单位（盖章）：开江县雪峰职业技术培训学校           专业（工种）：育婴员                填报时间：2019 年5月10日</t>
  </si>
  <si>
    <t>刘呈娟</t>
  </si>
  <si>
    <t>1987.08.08</t>
  </si>
  <si>
    <t>四川省开江县长岭镇五通庙村1组29号</t>
  </si>
  <si>
    <t>刘金梅</t>
  </si>
  <si>
    <t>1991.03.08</t>
  </si>
  <si>
    <t>四川省剑阁县城北镇民主村10组24号</t>
  </si>
  <si>
    <t>吴显英</t>
  </si>
  <si>
    <t>1978.07.05</t>
  </si>
  <si>
    <t>四川省开江县讲治镇双河村1组</t>
  </si>
  <si>
    <t>杨 容</t>
  </si>
  <si>
    <t>26</t>
  </si>
  <si>
    <t>1993.09.16</t>
  </si>
  <si>
    <t>四川省木川县凤村乡龙宝村5组</t>
  </si>
  <si>
    <t>王乃翠</t>
  </si>
  <si>
    <t>46</t>
  </si>
  <si>
    <t>1974.10.13</t>
  </si>
  <si>
    <t>四川省开江县讲治镇五家寨村2组</t>
  </si>
  <si>
    <t>胡应香</t>
  </si>
  <si>
    <t>44</t>
  </si>
  <si>
    <t>1975.03.17</t>
  </si>
  <si>
    <t>四川省开江县讲治镇五家寨村9组</t>
  </si>
  <si>
    <t>李开英</t>
  </si>
  <si>
    <t>1973.08.17</t>
  </si>
  <si>
    <t>唐帮凤</t>
  </si>
  <si>
    <t>1973.10.14</t>
  </si>
  <si>
    <t>邓先均</t>
  </si>
  <si>
    <t>1977.12.09</t>
  </si>
  <si>
    <t>四川省开江县讲治镇五家寨村10组</t>
  </si>
  <si>
    <t>陈良碧</t>
  </si>
  <si>
    <t>1974.05.11</t>
  </si>
  <si>
    <t>四川省开江县讲治镇灯塔村1组</t>
  </si>
  <si>
    <t>王世清</t>
  </si>
  <si>
    <t>1974.03.08</t>
  </si>
  <si>
    <t>四川省开江县讲治镇石家坝村7组</t>
  </si>
  <si>
    <t>胡  娟</t>
  </si>
  <si>
    <t>42</t>
  </si>
  <si>
    <t>1976.09.27</t>
  </si>
  <si>
    <t>四川省开江县新宁镇文化街40号</t>
  </si>
  <si>
    <t>杨  坪</t>
  </si>
  <si>
    <t>35</t>
  </si>
  <si>
    <t>1983.09.09</t>
  </si>
  <si>
    <t>四川省开江县讲治镇九岭岗村2组</t>
  </si>
  <si>
    <t>张雪加</t>
  </si>
  <si>
    <t>28</t>
  </si>
  <si>
    <t>1991.12.01</t>
  </si>
  <si>
    <t>四川省开江县讲治镇九岭岗村1组</t>
  </si>
  <si>
    <t>李祖梅</t>
  </si>
  <si>
    <t>33</t>
  </si>
  <si>
    <t>1986.04.12</t>
  </si>
  <si>
    <t>四川省开江县讲治镇九岭岗村7组</t>
  </si>
  <si>
    <t>1989.05.01</t>
  </si>
  <si>
    <t>四川省开江县讲治镇高峰村6组</t>
  </si>
  <si>
    <t>杨祥美</t>
  </si>
  <si>
    <t>38</t>
  </si>
  <si>
    <t>1981.02.10</t>
  </si>
  <si>
    <t>四川省开江县讲治镇镇龙寺村4组</t>
  </si>
  <si>
    <t>高学锋</t>
  </si>
  <si>
    <t>40</t>
  </si>
  <si>
    <t>1979.02.24</t>
  </si>
  <si>
    <t>石昌珍</t>
  </si>
  <si>
    <t>47</t>
  </si>
  <si>
    <t>1972.02.16</t>
  </si>
  <si>
    <t>叶小玲</t>
  </si>
  <si>
    <t>1978.07.07</t>
  </si>
  <si>
    <t>石昌彦</t>
  </si>
  <si>
    <t>1978.11.24</t>
  </si>
  <si>
    <t>四川省开江县讲治镇灯塔村11组</t>
  </si>
  <si>
    <t>李明群</t>
  </si>
  <si>
    <t>1992.09.07</t>
  </si>
  <si>
    <t>四川省开江县讲治镇大雄村7组</t>
  </si>
  <si>
    <t>赵文容</t>
  </si>
  <si>
    <t>1985.01.26</t>
  </si>
  <si>
    <t>四川省开江县讲治镇高峰村8组</t>
  </si>
  <si>
    <t>陈开凤</t>
  </si>
  <si>
    <t>1973.10.19</t>
  </si>
  <si>
    <t>四川省开江县讲治镇光明寺村5组</t>
  </si>
  <si>
    <t>邬雪梅</t>
  </si>
  <si>
    <t>1977.12.08</t>
  </si>
  <si>
    <t>四川省开江县讲治镇石家坝村2组</t>
  </si>
  <si>
    <t>梁尤敏</t>
  </si>
  <si>
    <t>1975.02.28</t>
  </si>
  <si>
    <t>四川省开江县讲治镇光明寺村4组</t>
  </si>
  <si>
    <t>张超英</t>
  </si>
  <si>
    <t>31</t>
  </si>
  <si>
    <t>1988.11.12</t>
  </si>
  <si>
    <t>四川省开江县讲治镇大雄村4组</t>
  </si>
  <si>
    <t>邓秀蓉</t>
  </si>
  <si>
    <t>39</t>
  </si>
  <si>
    <t>1980.09.02</t>
  </si>
  <si>
    <t>杨华美</t>
  </si>
  <si>
    <t>1975.01.29</t>
  </si>
  <si>
    <t>四川省开江县讲治镇灯塔村14组</t>
  </si>
  <si>
    <t xml:space="preserve">梁远琴 </t>
  </si>
  <si>
    <t>1981.03.24</t>
  </si>
  <si>
    <t>苏  琴</t>
  </si>
  <si>
    <t>34</t>
  </si>
  <si>
    <t>1985.07.24</t>
  </si>
  <si>
    <t>四川省开江县讲治镇花园坪村4组</t>
  </si>
  <si>
    <t>方  英</t>
  </si>
  <si>
    <t>1973.08.09</t>
  </si>
  <si>
    <t>四川省开江县讲治镇花园坪村2组</t>
  </si>
  <si>
    <t>曾勤英</t>
  </si>
  <si>
    <t>1973.01.03</t>
  </si>
  <si>
    <t>四川省开江县讲治镇石家坝村5组</t>
  </si>
  <si>
    <t>庞大香</t>
  </si>
  <si>
    <t>1979.04.04</t>
  </si>
  <si>
    <t>胡昌花</t>
  </si>
  <si>
    <t>1980.11.25</t>
  </si>
  <si>
    <t>蒋思敏</t>
  </si>
  <si>
    <t>1977.03.01</t>
  </si>
  <si>
    <t>四川省开江县讲治镇灯塔村5组</t>
  </si>
  <si>
    <t>余江琴</t>
  </si>
  <si>
    <t>1984.04.08</t>
  </si>
  <si>
    <t>蒋明英</t>
  </si>
  <si>
    <t>1985.09.22</t>
  </si>
  <si>
    <t>刘坤燕</t>
  </si>
  <si>
    <t>1975.02.01</t>
  </si>
  <si>
    <t>周凤梅</t>
  </si>
  <si>
    <t>22</t>
  </si>
  <si>
    <t>1997.03.27</t>
  </si>
  <si>
    <t>四川省巴中市巴州区关公乡西南村</t>
  </si>
  <si>
    <t>蒋吉容</t>
  </si>
  <si>
    <t>四川省开江县讲治镇灯塔村6组</t>
  </si>
  <si>
    <t>胡小英</t>
  </si>
  <si>
    <t>1977.10.09</t>
  </si>
  <si>
    <t>四川省开江县讲治镇慈竹庙村3组</t>
  </si>
  <si>
    <t>邓书利</t>
  </si>
  <si>
    <t>1982.11.17</t>
  </si>
  <si>
    <t>四川省开江县讲治镇灯塔村8组</t>
  </si>
  <si>
    <t>陈礼群</t>
  </si>
  <si>
    <t>1977.04.16</t>
  </si>
  <si>
    <t>四川省开江县讲治镇慈竹庙村6组</t>
  </si>
  <si>
    <t>陈小伟</t>
  </si>
  <si>
    <t>1993.12.01</t>
  </si>
  <si>
    <t>邓桂辉</t>
  </si>
  <si>
    <t>1979.03.09</t>
  </si>
  <si>
    <t>四川省开江县讲治镇石家坝村4组</t>
  </si>
  <si>
    <t>王焕</t>
  </si>
  <si>
    <t>1981.03.09</t>
  </si>
  <si>
    <t>明  娟</t>
  </si>
  <si>
    <t>1988.09.08</t>
  </si>
  <si>
    <t>陈小梅</t>
  </si>
  <si>
    <t>1983.02.04</t>
  </si>
  <si>
    <t>四川省开江县讲治镇慈竹庙村1组</t>
  </si>
  <si>
    <t>龙昌秀</t>
  </si>
  <si>
    <t>1977.12.10</t>
  </si>
  <si>
    <t>张尚慧</t>
  </si>
  <si>
    <t>四川省开江县永兴镇石堰口村3组</t>
  </si>
  <si>
    <t>张光英</t>
  </si>
  <si>
    <t>1985.06.28</t>
  </si>
  <si>
    <t>四川省开江县讲治镇讲中路86号</t>
  </si>
  <si>
    <t>李秋香</t>
  </si>
  <si>
    <t>1981.07.21</t>
  </si>
  <si>
    <t>四川省开江县讲治镇正街92号</t>
  </si>
  <si>
    <t>胡尚川</t>
  </si>
  <si>
    <t>1975.12.09</t>
  </si>
  <si>
    <t>四川省开江县讲治镇正街90号</t>
  </si>
  <si>
    <t>赵从燕</t>
  </si>
  <si>
    <t>1980.01.19</t>
  </si>
  <si>
    <t>四川省射洪县复兴镇金凤街74号</t>
  </si>
  <si>
    <t>唐学燕</t>
  </si>
  <si>
    <t>1975.11.17</t>
  </si>
  <si>
    <t>四川省开江县新宁镇新宁路500号</t>
  </si>
  <si>
    <t>邱 艳</t>
  </si>
  <si>
    <t>1990.04.02</t>
  </si>
  <si>
    <t>四川省开江县讲治镇讲中路82号</t>
  </si>
  <si>
    <t>黄庆珍</t>
  </si>
  <si>
    <t>1972.10.15</t>
  </si>
  <si>
    <t>四川省开江县讲治镇关庙巷25号</t>
  </si>
  <si>
    <t>蒋思书</t>
  </si>
  <si>
    <t>1977.10.29</t>
  </si>
  <si>
    <t>四川省开江县讲治镇正街115号</t>
  </si>
  <si>
    <t>李建琴</t>
  </si>
  <si>
    <t>1985.01.05</t>
  </si>
  <si>
    <t>四川省开江县讲治镇先锋街46号</t>
  </si>
  <si>
    <t>魏大见</t>
  </si>
  <si>
    <t>1974.07.18</t>
  </si>
  <si>
    <t>刘蓉陈</t>
  </si>
  <si>
    <t>1974.09.23</t>
  </si>
  <si>
    <t>四川省开江县讲治镇正街185号</t>
  </si>
  <si>
    <t>1973.03.17</t>
  </si>
  <si>
    <t>四川省开江县讲治镇正街202号</t>
  </si>
  <si>
    <t>陈 梅</t>
  </si>
  <si>
    <t>1971.07.07</t>
  </si>
  <si>
    <t>陈江予</t>
  </si>
  <si>
    <t>1971.05.14</t>
  </si>
  <si>
    <t>四川省开江县讲治镇正街329号</t>
  </si>
  <si>
    <t>填报单位（盖章）：达州市四通职业技术培训学校       专业（工种）：中式烹调师（初级）      填报时间：2019 年5月23日</t>
  </si>
  <si>
    <t>陈朝伍</t>
  </si>
  <si>
    <t>开江县甘棠镇玉河桥村2组51号</t>
  </si>
  <si>
    <t>李仁均</t>
  </si>
  <si>
    <t>开江县甘棠镇马号村4组112号</t>
  </si>
  <si>
    <t>郑运海</t>
  </si>
  <si>
    <t>开江县甘棠镇香安庙村2组66号</t>
  </si>
  <si>
    <t>雷善燕</t>
  </si>
  <si>
    <t>开江县甘棠镇龙井坝村7组109号</t>
  </si>
  <si>
    <t>聂启玲</t>
  </si>
  <si>
    <t>开江县广福镇龙王街4号</t>
  </si>
  <si>
    <t>吴明家</t>
  </si>
  <si>
    <t>开江县甘棠镇马号村8组</t>
  </si>
  <si>
    <t>徐承洪</t>
  </si>
  <si>
    <t>开江县甘棠镇香安庙村1组74号</t>
  </si>
  <si>
    <t>黄文见</t>
  </si>
  <si>
    <t>开江县甘棠镇马号村3组74号</t>
  </si>
  <si>
    <t>唐来秀</t>
  </si>
  <si>
    <t>开江县甘棠锣鼓堂村7组38号</t>
  </si>
  <si>
    <t>张真秀</t>
  </si>
  <si>
    <t>开江县甘棠镇八角亭村3组86号</t>
  </si>
  <si>
    <t>向迎雪</t>
  </si>
  <si>
    <t>四川省武胜县清平镇明星村1组26号</t>
  </si>
  <si>
    <t>郑志权</t>
  </si>
  <si>
    <t>开江县甘棠镇锣鼓堂村7组5号</t>
  </si>
  <si>
    <t>马兴梅</t>
  </si>
  <si>
    <t>开江县甘棠镇八角亭村5组68号</t>
  </si>
  <si>
    <t>莫道刚</t>
  </si>
  <si>
    <t>开江县甘棠镇盐井沟村6组70号</t>
  </si>
  <si>
    <t xml:space="preserve">刘太琼 </t>
  </si>
  <si>
    <t>开江县甘棠镇龙井坝村4组3号</t>
  </si>
  <si>
    <t>王轩</t>
  </si>
  <si>
    <t>开江县甘棠镇香安庙村5组114号</t>
  </si>
  <si>
    <t>杨正静</t>
  </si>
  <si>
    <t>开江县甘棠镇香安庙村2组22号</t>
  </si>
  <si>
    <t>陈晓红</t>
  </si>
  <si>
    <t>开江县甘棠镇香安庙村12组92号</t>
  </si>
  <si>
    <t>陈礼英</t>
  </si>
  <si>
    <t>开江县甘棠镇箭口坝村1组82号</t>
  </si>
  <si>
    <t>姜丽</t>
  </si>
  <si>
    <t>开江县甘棠镇观音岩村2组116号</t>
  </si>
  <si>
    <t>刘天春</t>
  </si>
  <si>
    <t>开江县甘棠镇龙井坝村6组6号</t>
  </si>
  <si>
    <t>朱贵英</t>
  </si>
  <si>
    <t>开江县甘棠镇香安庙村3组90号</t>
  </si>
  <si>
    <t>高碧翠</t>
  </si>
  <si>
    <t>开江县甘棠镇马号村1组22号</t>
  </si>
  <si>
    <t>陈友春</t>
  </si>
  <si>
    <t>开江县甘棠镇香安庙村3组59号</t>
  </si>
  <si>
    <t>程光艳</t>
  </si>
  <si>
    <t>开江县甘棠镇香安庙村3组组</t>
  </si>
  <si>
    <t>秦先容</t>
  </si>
  <si>
    <t>开江县甘棠镇跳蹬河村5组73号</t>
  </si>
  <si>
    <t>郑运芳</t>
  </si>
  <si>
    <t>开江县甘棠镇八角亭村1组</t>
  </si>
  <si>
    <t>陈仁玲</t>
  </si>
  <si>
    <t>开江县长岭镇白兔坝村3组13号</t>
  </si>
  <si>
    <t>曾洁</t>
  </si>
  <si>
    <t>开江县甘普安镇仙耳岩村8组31号</t>
  </si>
  <si>
    <t>李三芬</t>
  </si>
  <si>
    <t>开江县拔妙乡大兴庙村1组81号</t>
  </si>
  <si>
    <t>张传燕</t>
  </si>
  <si>
    <t>开江县甘棠镇南坝子村1组42号</t>
  </si>
  <si>
    <t>陈明菊</t>
  </si>
  <si>
    <t>开江县甘棠镇观音岩村6组32号</t>
  </si>
  <si>
    <t>刘晓密</t>
  </si>
  <si>
    <t>开江县新宁镇龙门街189号</t>
  </si>
  <si>
    <t>胡莉华</t>
  </si>
  <si>
    <t>开江县甘棠镇观音岩村4组</t>
  </si>
  <si>
    <t>黄伦芳</t>
  </si>
  <si>
    <t>开江县甘棠镇锣鼓堂村1组60号</t>
  </si>
  <si>
    <t>郑长燕</t>
  </si>
  <si>
    <t>开江县甘棠镇南坝子村3组75号</t>
  </si>
  <si>
    <t>熊绍会</t>
  </si>
  <si>
    <t>开江县甘棠镇玉河桥村4组</t>
  </si>
  <si>
    <t>于仕翠</t>
  </si>
  <si>
    <t>开江县甘棠镇高寺村4组7号</t>
  </si>
  <si>
    <t>郑运敏</t>
  </si>
  <si>
    <t>开江县甘棠镇甘棠社区7组55号</t>
  </si>
  <si>
    <t>王继惠</t>
  </si>
  <si>
    <t>开江县甘棠镇南坝子村5组</t>
  </si>
  <si>
    <t>陈信琼</t>
  </si>
  <si>
    <t>开江县甘棠镇南坝子村4组</t>
  </si>
  <si>
    <t>陈荣秀</t>
  </si>
  <si>
    <t>开江县甘棠镇马号村3组6号</t>
  </si>
  <si>
    <t>陈红梅</t>
  </si>
  <si>
    <t>开江县甘棠镇香安庙村11组83号</t>
  </si>
  <si>
    <t>张希锐</t>
  </si>
  <si>
    <t>开江县甘棠镇天子街41号</t>
  </si>
  <si>
    <t>赵章君</t>
  </si>
  <si>
    <t>开江县甘棠镇转洞桥村4组48号</t>
  </si>
  <si>
    <t>文成兰</t>
  </si>
  <si>
    <t>开江县任市镇黄瓜店村3组1号</t>
  </si>
  <si>
    <t>开江县新宁镇淙城街5号</t>
  </si>
  <si>
    <t>齐金香</t>
  </si>
  <si>
    <t>开江县甘棠镇跳蹬河村4组30号</t>
  </si>
  <si>
    <t>王莉</t>
  </si>
  <si>
    <t>开江县任市镇观音阁村3组11号</t>
  </si>
  <si>
    <t>海真兰</t>
  </si>
  <si>
    <t>开江县甘棠镇转洞桥村9组</t>
  </si>
  <si>
    <t>谭江霞</t>
  </si>
  <si>
    <t>李启珍</t>
  </si>
  <si>
    <t>孙天梅</t>
  </si>
  <si>
    <t>开江县甘棠镇香安庙村9组71号</t>
  </si>
  <si>
    <t>李荣琴</t>
  </si>
  <si>
    <t>开江县甘棠社区9组</t>
  </si>
  <si>
    <t>刘本池</t>
  </si>
  <si>
    <t>开江县甘棠镇锣鼓堂村5组80号</t>
  </si>
  <si>
    <t>蒋玉香</t>
  </si>
  <si>
    <t>开江县甘棠镇跳蹬河村7组14号</t>
  </si>
  <si>
    <t>苏全琴</t>
  </si>
  <si>
    <t>开江县甘棠镇高寺村4组51号</t>
  </si>
  <si>
    <t>陈有林</t>
  </si>
  <si>
    <t>开江县甘棠镇马号村2组6号</t>
  </si>
  <si>
    <t>王元海</t>
  </si>
  <si>
    <t>开江县甘棠镇观音岩村2组86号</t>
  </si>
  <si>
    <t>莫友娟</t>
  </si>
  <si>
    <t>开江县甘棠镇翔安庙村8组</t>
  </si>
  <si>
    <t>杨小凤</t>
  </si>
  <si>
    <t>开江县甘棠镇八角亭村6组1号</t>
  </si>
  <si>
    <t>赵启芳</t>
  </si>
  <si>
    <t>开江县甘棠镇香安庙村11组78号</t>
  </si>
  <si>
    <t>彭茂琴</t>
  </si>
  <si>
    <t>开江县甘棠镇玉河桥村7组</t>
  </si>
  <si>
    <t>梁远权</t>
  </si>
  <si>
    <t>开江县甘棠镇马号村8组17号</t>
  </si>
  <si>
    <t>刘玉苏</t>
  </si>
  <si>
    <t>开江县甘棠镇白杨镇坪村5组35号</t>
  </si>
  <si>
    <t>李上川</t>
  </si>
  <si>
    <t>开江县任市镇正北街45号附2号</t>
  </si>
  <si>
    <t>刘花容</t>
  </si>
  <si>
    <t>开江县甘棠镇天子街3组</t>
  </si>
  <si>
    <t>邓亚辉</t>
  </si>
  <si>
    <t>开江县新宁镇正北街17号</t>
  </si>
  <si>
    <t>邓才元</t>
  </si>
  <si>
    <t>开江县甘棠镇五福街101号</t>
  </si>
  <si>
    <t>周圣娟</t>
  </si>
  <si>
    <t>开江县长岭镇采石桥村7组107号</t>
  </si>
  <si>
    <t>蒋兴芬</t>
  </si>
  <si>
    <t>开江县甘棠镇锣鼓堂村8组24号</t>
  </si>
  <si>
    <t>李红梅</t>
  </si>
  <si>
    <t>开江县甘棠镇八角亭村6组60号</t>
  </si>
  <si>
    <t>程应芳</t>
  </si>
  <si>
    <t>吴承月</t>
  </si>
  <si>
    <t>开江县甘棠镇天子街2组100号</t>
  </si>
  <si>
    <t>郑治辉</t>
  </si>
  <si>
    <t>开江县甘棠镇八角亭村2组46号</t>
  </si>
  <si>
    <t xml:space="preserve"> 张昌杰</t>
  </si>
  <si>
    <t>吴承兰</t>
  </si>
  <si>
    <t>开江县甘棠镇马号村8组54号</t>
  </si>
  <si>
    <t>唐学敏</t>
  </si>
  <si>
    <t>唐阳团</t>
  </si>
  <si>
    <t>开江县甘棠镇香安庙村5组17号</t>
  </si>
  <si>
    <t>填报单位（盖章）：开江县神鹰职业培训学校          专业（工种）：中式烹调           填报时间：2019 年5月30日</t>
  </si>
  <si>
    <t>周明均</t>
  </si>
  <si>
    <t>1986-03-23</t>
  </si>
  <si>
    <t>开江县普安镇西街257号</t>
  </si>
  <si>
    <t>柏小明</t>
  </si>
  <si>
    <t>1991-09-02</t>
  </si>
  <si>
    <t>开江县讲治镇花园坪村3组</t>
  </si>
  <si>
    <t>邹建英</t>
  </si>
  <si>
    <t>1983-04-01</t>
  </si>
  <si>
    <t>开江县沙坝场乡沙坝村2组43号</t>
  </si>
  <si>
    <t>王代琴</t>
  </si>
  <si>
    <t>1973-09-04</t>
  </si>
  <si>
    <t>开江县普安镇界牌沟村4组</t>
  </si>
  <si>
    <t>田秋菊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</si>
  <si>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981-09-17</t>
    </r>
  </si>
  <si>
    <t>开江县普安镇东岳村5组</t>
  </si>
  <si>
    <t>冯大成</t>
  </si>
  <si>
    <t>1975-02-25</t>
  </si>
  <si>
    <t>开江县普安镇天几星坝村8组</t>
  </si>
  <si>
    <t>1988-09-19</t>
  </si>
  <si>
    <t>开江县新宁镇红庙村6组</t>
  </si>
  <si>
    <t>朱兴彥</t>
  </si>
  <si>
    <t>1987-01-09</t>
  </si>
  <si>
    <t>开江县普安镇罗家院村1组</t>
  </si>
  <si>
    <t>1989-04-02</t>
  </si>
  <si>
    <t>开江县普安镇谭家嘴村5组</t>
  </si>
  <si>
    <t>尹礼芬</t>
  </si>
  <si>
    <t>1976-10-11</t>
  </si>
  <si>
    <t>开江县新太乡开源村5组</t>
  </si>
  <si>
    <t>1975-12-19</t>
  </si>
  <si>
    <t>开江县永兴镇门坎坡村4组</t>
  </si>
  <si>
    <t>户维艳</t>
  </si>
  <si>
    <t>1996-03-02</t>
  </si>
  <si>
    <t>开江县沙坝袁家坪8组30号</t>
  </si>
  <si>
    <t>1989-02-28</t>
  </si>
  <si>
    <t>开江县普安镇罗家院村3组</t>
  </si>
  <si>
    <t>户月彬</t>
  </si>
  <si>
    <t>1969-11-01</t>
  </si>
  <si>
    <t>开江县沙坝场乡袁家坪村8组</t>
  </si>
  <si>
    <t>1977-04-12</t>
  </si>
  <si>
    <t>开江县普安镇筒车铺村5组</t>
  </si>
  <si>
    <t>文官敏</t>
  </si>
  <si>
    <t>1978-12-14</t>
  </si>
  <si>
    <t>开江县骑龙乡葫芦井村6组</t>
  </si>
  <si>
    <t>1988-05-16</t>
  </si>
  <si>
    <t>开江县长田乡岩门子村3组</t>
  </si>
  <si>
    <t>1972-04-17</t>
  </si>
  <si>
    <t>开江县靖安乡杨柳沟村4组</t>
  </si>
  <si>
    <t>蔡述明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</si>
  <si>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964-10-26</t>
    </r>
  </si>
  <si>
    <t>开江县普安镇九石坎2组</t>
  </si>
  <si>
    <t>伍子芳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</si>
  <si>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987-10-15</t>
    </r>
  </si>
  <si>
    <t>开江县普安仙耳岩8组</t>
  </si>
  <si>
    <t>1969-12-04</t>
  </si>
  <si>
    <t>1991-09-17</t>
  </si>
  <si>
    <t>开江县普安镇水口庙村2组</t>
  </si>
  <si>
    <t>1993-07-08</t>
  </si>
  <si>
    <t>渠县报恩乡响铃村2组</t>
  </si>
  <si>
    <t>1990-12-21</t>
  </si>
  <si>
    <t>开江县回龙镇高板桥村4组</t>
  </si>
  <si>
    <t>1973-12-23</t>
  </si>
  <si>
    <t>谭晓梅</t>
  </si>
  <si>
    <t>1974-11-24</t>
  </si>
  <si>
    <t>曾祥艳</t>
  </si>
  <si>
    <t>1982-04-03</t>
  </si>
  <si>
    <t>开江县永兴镇石堰口村3组</t>
  </si>
  <si>
    <t>梁肖新</t>
  </si>
  <si>
    <t>1979-01-18</t>
  </si>
  <si>
    <t>开江县普安镇仙耳岩村3组</t>
  </si>
  <si>
    <t>朱彩风</t>
  </si>
  <si>
    <t>1989-10-08</t>
  </si>
  <si>
    <t>开江县新宁镇黄泥沟村6组</t>
  </si>
  <si>
    <t>李才林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</si>
  <si>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966-11-07</t>
    </r>
  </si>
  <si>
    <t>开江县新宁接龙桥2组16号</t>
  </si>
  <si>
    <t>陈定兰</t>
  </si>
  <si>
    <t>1989-07-27</t>
  </si>
  <si>
    <t>开江县普安镇筒车铺村3组</t>
  </si>
  <si>
    <t>高友连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</si>
  <si>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971-07-26</t>
    </r>
  </si>
  <si>
    <t>开江县西大街210号</t>
  </si>
  <si>
    <t>何权勇</t>
  </si>
  <si>
    <t>1990-06-19</t>
  </si>
  <si>
    <t>1989-07-02</t>
  </si>
  <si>
    <t>1977-03-21</t>
  </si>
  <si>
    <t>开江县普安镇仙耳岩村4组</t>
  </si>
  <si>
    <t>旷章玖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</si>
  <si>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975-01-09</t>
    </r>
  </si>
  <si>
    <t>开江县新宁西大街174号</t>
  </si>
  <si>
    <t>黄欢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</si>
  <si>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993-02-22</t>
    </r>
  </si>
  <si>
    <t>盐亭县两河镇香山村4组</t>
  </si>
  <si>
    <t>1977-01-18</t>
  </si>
  <si>
    <t>开江县永兴镇糖房坝村8组</t>
  </si>
  <si>
    <t>吴成英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</si>
  <si>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981-07-09</t>
    </r>
  </si>
  <si>
    <t>开江县普安镇罗家院3组</t>
  </si>
  <si>
    <t>陈久晏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</si>
  <si>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980-09-21</t>
    </r>
  </si>
  <si>
    <t>开江县普安镇罗家院1组</t>
  </si>
  <si>
    <t>童善容</t>
  </si>
  <si>
    <t>1974-04-15</t>
  </si>
  <si>
    <t>开工县灵岩乡凉水井村1组</t>
  </si>
  <si>
    <t>邱仁芬</t>
  </si>
  <si>
    <t>1977-09-09</t>
  </si>
  <si>
    <t>开江县普安镇筒车铺村8组</t>
  </si>
  <si>
    <t>唐海山</t>
  </si>
  <si>
    <t>1982-04-01</t>
  </si>
  <si>
    <t>开江县新宁镇真武宫村4组</t>
  </si>
  <si>
    <t>程芳敏</t>
  </si>
  <si>
    <t>1980-06-01</t>
  </si>
  <si>
    <t>开江县宝石乡复兴寺村1组</t>
  </si>
  <si>
    <t>1978-06-08</t>
  </si>
  <si>
    <t>开江县宝石乡中心村9组</t>
  </si>
  <si>
    <t>1988-12-29</t>
  </si>
  <si>
    <t>开江县普安镇界牌沟村5组</t>
  </si>
  <si>
    <t>1987-06-14</t>
  </si>
  <si>
    <t>1981-08-10</t>
  </si>
  <si>
    <t>开江县沙坝场乡袁家坪村5组</t>
  </si>
  <si>
    <t>朱泠星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</si>
  <si>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994-09-27</t>
    </r>
  </si>
  <si>
    <t>开江县骑龙乡六家坝4组</t>
  </si>
  <si>
    <t>王敏慧</t>
  </si>
  <si>
    <t>1997-05-29</t>
  </si>
  <si>
    <t>开江县普安镇界牌沟村3组</t>
  </si>
  <si>
    <t>刘丽红</t>
  </si>
  <si>
    <t>1986-10-29</t>
  </si>
  <si>
    <t>开江县普安镇筒车铺村1组</t>
  </si>
  <si>
    <t>朱小红</t>
  </si>
  <si>
    <t>1982-10-20</t>
  </si>
  <si>
    <t>开江县普安镇谭家嘴村4组</t>
  </si>
  <si>
    <t>蒋春梅</t>
  </si>
  <si>
    <t>1993-02-05</t>
  </si>
  <si>
    <t>开江县长田乡岩门子村6组</t>
  </si>
  <si>
    <t>钱丽芳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</si>
  <si>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974-04-12</t>
    </r>
  </si>
  <si>
    <t>王蕊</t>
  </si>
  <si>
    <t>1989-10-17</t>
  </si>
  <si>
    <t>河南上庄乡彭桥村堰岔212号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</si>
  <si>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989-04-30</t>
    </r>
  </si>
  <si>
    <t>开江县骑龙沙河3组</t>
  </si>
  <si>
    <t>1986-10-16</t>
  </si>
  <si>
    <t>开江县永兴镇箭口垭村3组</t>
  </si>
  <si>
    <t>曾祥燕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</si>
  <si>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972-09-04</t>
    </r>
  </si>
  <si>
    <t>开江县普安镇罗家院村4组</t>
  </si>
  <si>
    <t>魏开碧</t>
  </si>
  <si>
    <t>1975-02-28</t>
  </si>
  <si>
    <t>开江县普安镇宝塔坝村8组</t>
  </si>
  <si>
    <t>1968-07-01</t>
  </si>
  <si>
    <t>开江县普安镇九石坎村3组</t>
  </si>
  <si>
    <t>黄仕琼</t>
  </si>
  <si>
    <t>1981-08-09</t>
  </si>
  <si>
    <t>周小燕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</si>
  <si>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975-11-06</t>
    </r>
  </si>
  <si>
    <t>开江县普安镇马溪沟5组</t>
  </si>
  <si>
    <t xml:space="preserve"> 吴文琼 </t>
  </si>
  <si>
    <t>1976-11-26</t>
  </si>
  <si>
    <t>开江县新宁镇红庙村2组</t>
  </si>
  <si>
    <t>黄义林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</si>
  <si>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973-09-30</t>
    </r>
  </si>
  <si>
    <t>王春霞</t>
  </si>
  <si>
    <t>1979-06-27</t>
  </si>
  <si>
    <t>开江县普安镇罗家院村2组</t>
  </si>
  <si>
    <t>唐万玲</t>
  </si>
  <si>
    <t>1980-02-28</t>
  </si>
  <si>
    <t>开江县普安镇新场村4组</t>
  </si>
  <si>
    <t>刘定珍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</si>
  <si>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971-01-26</t>
    </r>
  </si>
  <si>
    <t>开江县普安镇九石坎4组</t>
  </si>
  <si>
    <t>文超林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</si>
  <si>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988-11-01</t>
    </r>
  </si>
  <si>
    <t>开江县普安镇东岳5组</t>
  </si>
  <si>
    <t>陈崇梅</t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</si>
  <si>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987-03-25</t>
    </r>
  </si>
  <si>
    <r>
      <rPr>
        <sz val="10"/>
        <color theme="1"/>
        <rFont val="宋体"/>
        <charset val="134"/>
      </rPr>
      <t>1</t>
    </r>
    <r>
      <rPr>
        <sz val="10"/>
        <color indexed="8"/>
        <rFont val="宋体"/>
        <charset val="134"/>
      </rPr>
      <t>976-12-09</t>
    </r>
  </si>
  <si>
    <t>开江县甘棠镇白杨街9号</t>
  </si>
  <si>
    <t>朱晓苗</t>
  </si>
  <si>
    <t>1975-05-07</t>
  </si>
  <si>
    <t>开江县普安镇新街95号</t>
  </si>
  <si>
    <t>于廷勇</t>
  </si>
  <si>
    <t>1975-09-07</t>
  </si>
  <si>
    <t>开江县新宁镇橄榄广场8号楼</t>
  </si>
  <si>
    <t>张希畅</t>
  </si>
  <si>
    <t>1986-07-26</t>
  </si>
  <si>
    <t>开江县普安镇金山大道156号</t>
  </si>
  <si>
    <t>陈中平</t>
  </si>
  <si>
    <t>1980-11-12</t>
  </si>
  <si>
    <t>开江县普安镇西街200号</t>
  </si>
  <si>
    <t>1976-08-21</t>
  </si>
  <si>
    <t>开江县普安镇新街145号</t>
  </si>
  <si>
    <t>1973-03-13</t>
  </si>
  <si>
    <t>开江县普安镇新街194号</t>
  </si>
  <si>
    <t>1963-09-17</t>
  </si>
  <si>
    <t>开江县普安镇西街11号</t>
  </si>
  <si>
    <t>谭青波</t>
  </si>
  <si>
    <t>1993-12-25</t>
  </si>
  <si>
    <t>开江县普安镇仙耳岩8组</t>
  </si>
  <si>
    <t>易生艳</t>
  </si>
  <si>
    <t>1977-10-20</t>
  </si>
  <si>
    <t>开江县新宁镇环城西路10号</t>
  </si>
  <si>
    <t>注：人员类别选填数字：1.贫困家庭子女（低保证、或领取低保待遇银行流水）2.毕业年度高校毕业生（毕业证）3.城乡未继续升学的应届初高中毕业生（毕业证）4.农村转移就业劳动者（身份证及户口本）5.城镇登记失业人员（就业失业登记证）</t>
  </si>
  <si>
    <t>填报单位（盖章）：达州市华星职业培训学校          专业（工种）：中式烹调师           填报时间：2019年6月12日</t>
  </si>
  <si>
    <t>孟顺于</t>
  </si>
  <si>
    <t>1975-02-08</t>
  </si>
  <si>
    <t>四川省开江县甘棠镇观音岩村3组</t>
  </si>
  <si>
    <t>陈礼琴</t>
  </si>
  <si>
    <t>1981-11-22</t>
  </si>
  <si>
    <t>四川省开江县甘棠镇锣鼓堂村2组23号</t>
  </si>
  <si>
    <t>1977-07-23</t>
  </si>
  <si>
    <t>四川省开江县甘棠镇锣鼓堂村3组45号</t>
  </si>
  <si>
    <t>徐艳妮</t>
  </si>
  <si>
    <t>1992-10-29</t>
  </si>
  <si>
    <t>四川省开江县甘棠镇锣鼓堂村4组86号</t>
  </si>
  <si>
    <t>周承琴</t>
  </si>
  <si>
    <t>1974-12-02</t>
  </si>
  <si>
    <t>四川省开江县甘棠镇锣鼓堂村3组66号</t>
  </si>
  <si>
    <t>余小容</t>
  </si>
  <si>
    <t>1976-07-04</t>
  </si>
  <si>
    <t>四川省开江县甘棠镇玉河桥村3组</t>
  </si>
  <si>
    <t>粱承英</t>
  </si>
  <si>
    <t>1971-08-21</t>
  </si>
  <si>
    <t>四川省开江县甘棠镇南坝子村5组</t>
  </si>
  <si>
    <t>张刚会</t>
  </si>
  <si>
    <t>1976-01-26</t>
  </si>
  <si>
    <t>四川省开江县甘棠镇锣鼓堂村5组68号</t>
  </si>
  <si>
    <t>胡常香</t>
  </si>
  <si>
    <t>1976-02-22</t>
  </si>
  <si>
    <t>四川省开江县甘棠镇锣鼓堂村6组48号</t>
  </si>
  <si>
    <t>余祖香</t>
  </si>
  <si>
    <t>1975-05-02</t>
  </si>
  <si>
    <t>四川省开江县甘棠镇箭口坝村4组38号</t>
  </si>
  <si>
    <t>郑运英</t>
  </si>
  <si>
    <t>1972-12-24</t>
  </si>
  <si>
    <t>四川省开江县甘棠镇锣鼓堂村6组65号</t>
  </si>
  <si>
    <t>余楚林</t>
  </si>
  <si>
    <t>1974-03-16</t>
  </si>
  <si>
    <t>张修云</t>
  </si>
  <si>
    <t>1977-08-05</t>
  </si>
  <si>
    <t>四川省开江县甘棠镇锣鼓堂村9组120号</t>
  </si>
  <si>
    <t>李三琴</t>
  </si>
  <si>
    <t>1976-10-18</t>
  </si>
  <si>
    <t>杜海君</t>
  </si>
  <si>
    <t>1979-8-20</t>
  </si>
  <si>
    <t>四川省开江县甘棠镇锣鼓堂村11组119号</t>
  </si>
  <si>
    <t>彭绪静</t>
  </si>
  <si>
    <t>1989-05-18</t>
  </si>
  <si>
    <t>四川省开江县任市镇奚家坝村8组32号</t>
  </si>
  <si>
    <t>蒋绍青</t>
  </si>
  <si>
    <t>1989-10-11</t>
  </si>
  <si>
    <t>四川省开江县甘棠镇转洞桥村9组31号</t>
  </si>
  <si>
    <t>郭兴维</t>
  </si>
  <si>
    <t>1984-09-07</t>
  </si>
  <si>
    <t>邓贵青</t>
  </si>
  <si>
    <t>1989-05-24</t>
  </si>
  <si>
    <t>四川省开江县甘棠镇甘棠社区6组32号</t>
  </si>
  <si>
    <t>杨秀兰</t>
  </si>
  <si>
    <t>1990-08-15</t>
  </si>
  <si>
    <t>四川省开江县甘棠镇香安庙村2组39号</t>
  </si>
  <si>
    <t>杨智惠</t>
  </si>
  <si>
    <t>1994-11-25</t>
  </si>
  <si>
    <t>湖南省桃源县枫树维吾尔族回族乡桐岭村二组</t>
  </si>
  <si>
    <t>谢仙勇</t>
  </si>
  <si>
    <t>1981-12-06</t>
  </si>
  <si>
    <t>广东省茂名市茂港区羊角镇上庵大田头村3号</t>
  </si>
  <si>
    <t>莫友桃</t>
  </si>
  <si>
    <t>1971-11-11</t>
  </si>
  <si>
    <t>四川省开江县甘棠镇箭口坝村3组</t>
  </si>
  <si>
    <t>余仁芬</t>
  </si>
  <si>
    <t>1971-10-16</t>
  </si>
  <si>
    <t>四川省开江县甘棠镇南坝子村1组84号</t>
  </si>
  <si>
    <t>许宗宜</t>
  </si>
  <si>
    <t>1978-09-19</t>
  </si>
  <si>
    <t>四川省开江县甘棠镇南坝子村1组54号</t>
  </si>
  <si>
    <t>杨绍红</t>
  </si>
  <si>
    <t>24</t>
  </si>
  <si>
    <t>1995-04-16</t>
  </si>
  <si>
    <t>云南省楚雄彝族自治州禄丰县仁兴镇古城村</t>
  </si>
  <si>
    <t>王彩玉</t>
  </si>
  <si>
    <t>21</t>
  </si>
  <si>
    <t>1998-03-04</t>
  </si>
  <si>
    <t>海南省澄迈县金江镇山口村294号</t>
  </si>
  <si>
    <t>李丹</t>
  </si>
  <si>
    <t>1990-09-08</t>
  </si>
  <si>
    <t>四川省开江县甘棠镇龙井坝村5组85号</t>
  </si>
  <si>
    <t>黄远平</t>
  </si>
  <si>
    <t>1979-06-29</t>
  </si>
  <si>
    <t>四川省开江县甘棠镇龙井坝村10组25号</t>
  </si>
  <si>
    <t>周忠惠</t>
  </si>
  <si>
    <t>1970-03-08</t>
  </si>
  <si>
    <t>四川省开江县甘棠镇甘棠社区10组</t>
  </si>
  <si>
    <t>卢静</t>
  </si>
  <si>
    <t>1988-05-08</t>
  </si>
  <si>
    <t>广东省高州市沙田镇卢村83号</t>
  </si>
  <si>
    <t>杨高敏</t>
  </si>
  <si>
    <t>1985-09-06</t>
  </si>
  <si>
    <t>四川省开江县甘棠镇观音岩村4组</t>
  </si>
  <si>
    <t>王名霞</t>
  </si>
  <si>
    <t>1994-01-12</t>
  </si>
  <si>
    <t>四川省开江县甘棠镇香安庙村3组68号</t>
  </si>
  <si>
    <t>易仕兰</t>
  </si>
  <si>
    <t>1986-03-04</t>
  </si>
  <si>
    <t>四川省开江县甘棠镇香安庙村9组78号</t>
  </si>
  <si>
    <t>胡丰端</t>
  </si>
  <si>
    <t>1979-02-09</t>
  </si>
  <si>
    <t>四川省开江县甘棠镇马号村1组35号</t>
  </si>
  <si>
    <t>唐正书</t>
  </si>
  <si>
    <t>1974-07-25</t>
  </si>
  <si>
    <t>四川省开江县甘棠镇白杨坪村4组76号</t>
  </si>
  <si>
    <t>周承艳</t>
  </si>
  <si>
    <t>1978-02-28</t>
  </si>
  <si>
    <t>四川省开江县甘棠镇冠子山村3组13号</t>
  </si>
  <si>
    <t>刘荣娟</t>
  </si>
  <si>
    <t>1981-08-26</t>
  </si>
  <si>
    <t>四川省开江县长岭镇白兔坝村7组13号</t>
  </si>
  <si>
    <t>刘衍奎</t>
  </si>
  <si>
    <t>1976-09-19</t>
  </si>
  <si>
    <t>四川省开江县甘棠镇沙坝场乡沙坝村6组56号</t>
  </si>
  <si>
    <t>李世林</t>
  </si>
  <si>
    <t>1970-01-17</t>
  </si>
  <si>
    <t>四川省开江县拔妙乡三角寨村5组35号</t>
  </si>
  <si>
    <t>胡兴梅</t>
  </si>
  <si>
    <t>1975-08-08</t>
  </si>
  <si>
    <t>四川省开江县新宁镇桥亭村4组45号</t>
  </si>
  <si>
    <t>柏小英</t>
  </si>
  <si>
    <t>1972-02-28</t>
  </si>
  <si>
    <t>郑长英</t>
  </si>
  <si>
    <t>1986-08-20</t>
  </si>
  <si>
    <t>四川省开江县甘棠镇香安庙村7组</t>
  </si>
  <si>
    <t>万大碧</t>
  </si>
  <si>
    <t>1973-08-14</t>
  </si>
  <si>
    <t>四川省开江县讲治镇灯塔村4组</t>
  </si>
  <si>
    <t>陈丽</t>
  </si>
  <si>
    <t>1981-01-07</t>
  </si>
  <si>
    <t>四川省开江县靖安乡杨柳沟村1组17号</t>
  </si>
  <si>
    <t>郑运林</t>
  </si>
  <si>
    <t>1987-07-28</t>
  </si>
  <si>
    <t>四川省开江县甘棠镇甘棠社区6组5号</t>
  </si>
  <si>
    <t>吕祀梅</t>
  </si>
  <si>
    <t>1974-02-24</t>
  </si>
  <si>
    <t>四川省开江县甘棠镇八角亭村2组52号</t>
  </si>
  <si>
    <t>姚华</t>
  </si>
  <si>
    <t>1978-03-03</t>
  </si>
  <si>
    <t>四川省宣汉县普光镇铜坎村4组83号</t>
  </si>
  <si>
    <t>余守钦</t>
  </si>
  <si>
    <t>1973-07-22</t>
  </si>
  <si>
    <t>陈开立</t>
  </si>
  <si>
    <t>1984-04-04</t>
  </si>
  <si>
    <t>四川省甘堂镇玉河桥村5组86号</t>
  </si>
  <si>
    <t>陈礼林</t>
  </si>
  <si>
    <t>43</t>
  </si>
  <si>
    <t>1976-03-01</t>
  </si>
  <si>
    <t>四川省开江县甘棠镇高寺村3组</t>
  </si>
  <si>
    <t>胡泽军</t>
  </si>
  <si>
    <t>1967-02-04</t>
  </si>
  <si>
    <t>四川省开江县甘棠镇锣鼓堂村8组56号</t>
  </si>
  <si>
    <t>陈义桃</t>
  </si>
  <si>
    <t>1974-02-09</t>
  </si>
  <si>
    <t>四川省开江县甘棠镇转洞桥村10组28号</t>
  </si>
  <si>
    <t>刘天美</t>
  </si>
  <si>
    <t>1981-09-26</t>
  </si>
  <si>
    <t>四川省开江县甘棠镇转洞桥村9组33号</t>
  </si>
  <si>
    <t>肖继兰</t>
  </si>
  <si>
    <t>1971-04-19</t>
  </si>
  <si>
    <t>四川省开江县新宁镇桂花街6号</t>
  </si>
  <si>
    <t>郑运晗</t>
  </si>
  <si>
    <t>1963-05-29</t>
  </si>
  <si>
    <t>四川省开江县新宁镇建设街26号附3号3楼14</t>
  </si>
  <si>
    <t>蒋勤尾</t>
  </si>
  <si>
    <t>1971-03-24</t>
  </si>
  <si>
    <t>四川省开江县甘棠镇五幅街101号</t>
  </si>
  <si>
    <t>欧思英</t>
  </si>
  <si>
    <t>1977-08-16</t>
  </si>
  <si>
    <t>四川省甘堂镇天子街85号</t>
  </si>
  <si>
    <t>朱显芬</t>
  </si>
  <si>
    <t>1976-11-09</t>
  </si>
  <si>
    <t>四川省开江县甘棠镇天子街419号</t>
  </si>
  <si>
    <t>张小妮</t>
  </si>
  <si>
    <t>1972-09-29</t>
  </si>
  <si>
    <t>四川省开江县甘棠镇天子街417号</t>
  </si>
  <si>
    <t>郭江</t>
  </si>
  <si>
    <t>48</t>
  </si>
  <si>
    <t>1971-05-13</t>
  </si>
  <si>
    <t>四川省甘堂镇天子街194号</t>
  </si>
  <si>
    <t>曾友玲</t>
  </si>
  <si>
    <t>1973-09-11</t>
  </si>
  <si>
    <t>四川省开江县甘棠镇天子街259号</t>
  </si>
  <si>
    <t>张希链</t>
  </si>
  <si>
    <t>1979-06-16</t>
  </si>
  <si>
    <t>四川省开江县甘棠镇天子街120号</t>
  </si>
  <si>
    <t>郭云梅</t>
  </si>
  <si>
    <t>1972-11-14</t>
  </si>
  <si>
    <t>四川省甘堂镇天子街134号</t>
  </si>
  <si>
    <t>唐仕玲</t>
  </si>
  <si>
    <t>四川省甘堂镇天子街109号</t>
  </si>
  <si>
    <t>陈礼伟</t>
  </si>
  <si>
    <t>1977-11-12</t>
  </si>
  <si>
    <t>周承英</t>
  </si>
  <si>
    <t>1972-06-23</t>
  </si>
  <si>
    <t>张阳</t>
  </si>
  <si>
    <t>1990-09-09</t>
  </si>
  <si>
    <t>四川省甘棠镇天子街515号</t>
  </si>
  <si>
    <t>郭劲</t>
  </si>
  <si>
    <t>1974-02-28</t>
  </si>
  <si>
    <t>四川省甘堂镇天子街128号</t>
  </si>
  <si>
    <t>胡尚丽</t>
  </si>
  <si>
    <t>1978-06-01</t>
  </si>
  <si>
    <t>柏小兰</t>
  </si>
  <si>
    <t>1974-02-02</t>
  </si>
  <si>
    <t>四川省开江县新宁镇淙城街59号</t>
  </si>
  <si>
    <t>陈香</t>
  </si>
  <si>
    <t>1976-01-25</t>
  </si>
  <si>
    <t>四川省开江县新宁镇粮食巷26号</t>
  </si>
  <si>
    <t>黄婧</t>
  </si>
  <si>
    <t>四川省开江县甘棠镇五幅街100号</t>
  </si>
  <si>
    <t>蒋兴文</t>
  </si>
  <si>
    <t>1971-04-22</t>
  </si>
  <si>
    <t>四川省甘堂镇白杨街道白杨街道</t>
  </si>
  <si>
    <t>魏大勇</t>
  </si>
  <si>
    <t>1972-04-12</t>
  </si>
  <si>
    <t>四川省甘堂镇文化街7号</t>
  </si>
  <si>
    <t>填报单位（盖章）：达州市四通职业技术培训学校         专业（工种）：中式烹调师（初级）      填报时间：2019年6月21日</t>
  </si>
  <si>
    <t>谢中琼</t>
  </si>
  <si>
    <t>开江县新宁镇五里桥村4组3号</t>
  </si>
  <si>
    <t>刘刚慧</t>
  </si>
  <si>
    <t>开江县新宁镇万花岭村1组44号</t>
  </si>
  <si>
    <t>邓红</t>
  </si>
  <si>
    <t>开江县新宁镇五里桥村5组10号</t>
  </si>
  <si>
    <t>汪小英</t>
  </si>
  <si>
    <t>开江县讲治镇高峰村4组</t>
  </si>
  <si>
    <t>开江县新街乡报恩寺村2组67号</t>
  </si>
  <si>
    <t>胡尚林</t>
  </si>
  <si>
    <t>何昌峰</t>
  </si>
  <si>
    <t>开江县新宁镇二里半村6组</t>
  </si>
  <si>
    <t>胡定菊</t>
  </si>
  <si>
    <t>开江县新宁镇穿心店村3组</t>
  </si>
  <si>
    <t>王庭芳</t>
  </si>
  <si>
    <t>郑长青</t>
  </si>
  <si>
    <t>德阳市旌阳区嘉陵江西路629号</t>
  </si>
  <si>
    <t>殷昌琴</t>
  </si>
  <si>
    <t>郑先加</t>
  </si>
  <si>
    <t>开江县新宁镇桥亭村8组</t>
  </si>
  <si>
    <t>唐继芬</t>
  </si>
  <si>
    <t>开江县新宁镇白云村1组25号</t>
  </si>
  <si>
    <t>陈茂建</t>
  </si>
  <si>
    <t>开江县新宁镇红庙村4组</t>
  </si>
  <si>
    <t>周圆</t>
  </si>
  <si>
    <t>开江县新宁镇西大街135号</t>
  </si>
  <si>
    <t>开江县新宁镇孙家沟村12组30号</t>
  </si>
  <si>
    <t>肖启英</t>
  </si>
  <si>
    <t>魏小燕</t>
  </si>
  <si>
    <t>开江县甘棠镇锣鼓堂村5组96号</t>
  </si>
  <si>
    <t>周迎春</t>
  </si>
  <si>
    <t>开江县普安镇谭家嘴村1组146号</t>
  </si>
  <si>
    <t>王芬</t>
  </si>
  <si>
    <t>开江县新宁镇五里桥村2组8号</t>
  </si>
  <si>
    <t>饶文波</t>
  </si>
  <si>
    <t>乔志民</t>
  </si>
  <si>
    <t>开江县新宁镇环城西路37号</t>
  </si>
  <si>
    <t>陈礼莲</t>
  </si>
  <si>
    <t>开江县新宁镇五里桥村4组13号</t>
  </si>
  <si>
    <t>刘静</t>
  </si>
  <si>
    <t>开江县普安镇大南街47号</t>
  </si>
  <si>
    <t>李雪</t>
  </si>
  <si>
    <t>开江县长岭镇白兔坝村4组30号</t>
  </si>
  <si>
    <t>王方青</t>
  </si>
  <si>
    <t>开江县普安镇仙耳岩村8组19号</t>
  </si>
  <si>
    <t>宁志玲</t>
  </si>
  <si>
    <t>广西灵山县檀圩镇屈塘村委会企高队43号</t>
  </si>
  <si>
    <t>龙维江</t>
  </si>
  <si>
    <t>开江县新宁明月坝村3组</t>
  </si>
  <si>
    <t>张修春</t>
  </si>
  <si>
    <t>开江县灵岩乡桂花院村3组</t>
  </si>
  <si>
    <t>开江县新宁镇龙门街98号</t>
  </si>
  <si>
    <t>陈泽琼</t>
  </si>
  <si>
    <t>开江县新宁镇白云村1组30号</t>
  </si>
  <si>
    <t>曾智丹</t>
  </si>
  <si>
    <t>开江县天师镇朱家坝村1组6号</t>
  </si>
  <si>
    <t>刘光华</t>
  </si>
  <si>
    <t>开江县普安镇观音寨村8组107号</t>
  </si>
  <si>
    <t>廖发伟</t>
  </si>
  <si>
    <t>开江县普安镇观音寨村1组10号</t>
  </si>
  <si>
    <t>邬防亮</t>
  </si>
  <si>
    <t>开江县新宁镇白云村1组84号</t>
  </si>
  <si>
    <t>杜咸英</t>
  </si>
  <si>
    <t>开江县新宁镇白玉村1组46号</t>
  </si>
  <si>
    <t>肖前芬</t>
  </si>
  <si>
    <t>开江县新宁镇穿心店村4组</t>
  </si>
  <si>
    <t>刘昌勇</t>
  </si>
  <si>
    <t>开江县回龙镇赵家平村</t>
  </si>
  <si>
    <t>王朝琴</t>
  </si>
  <si>
    <t>开江县普安镇宝塔坝村5组59号</t>
  </si>
  <si>
    <t>黄关清</t>
  </si>
  <si>
    <t>开江县新宁镇真武宫村8组61号</t>
  </si>
  <si>
    <t>开江县长岭镇山溪口村7组3号</t>
  </si>
  <si>
    <t>张修辉</t>
  </si>
  <si>
    <t>开江县普安镇宝塔坝村4组58号</t>
  </si>
  <si>
    <t>阳方召</t>
  </si>
  <si>
    <t>开江县任市镇新庙村7组11号</t>
  </si>
  <si>
    <t>开江县长岭镇天星寨村6组11号</t>
  </si>
  <si>
    <t>开江县新宁镇橄榄大道13号D幢19楼7号</t>
  </si>
  <si>
    <t>开江县新宁镇东大街107号</t>
  </si>
  <si>
    <t>周旺</t>
  </si>
  <si>
    <t>开江县甘棠镇冠子山村3组</t>
  </si>
  <si>
    <t>李世欣</t>
  </si>
  <si>
    <t>开江县永兴镇姚家坝村2组</t>
  </si>
  <si>
    <t>马正琼</t>
  </si>
  <si>
    <t>开江县新宁镇东大街63号</t>
  </si>
  <si>
    <t>伍应青</t>
  </si>
  <si>
    <t>开江县新宁镇西大街276号9栋1单元</t>
  </si>
  <si>
    <t>易首代</t>
  </si>
  <si>
    <t>开江县新宁镇环城西路120号</t>
  </si>
  <si>
    <t>开江县新宁镇西大街334号附2号B幢501室</t>
  </si>
  <si>
    <t>刘吉梅</t>
  </si>
  <si>
    <t>开江县八庙镇渝巫街100号附1号</t>
  </si>
  <si>
    <t>胡兴平</t>
  </si>
  <si>
    <t>开江县新宁镇建设街2号1幢3楼9号</t>
  </si>
  <si>
    <t>熊政</t>
  </si>
  <si>
    <t>开江县新宁镇淙城后街15号</t>
  </si>
  <si>
    <t>吴珉均</t>
  </si>
  <si>
    <t>开江县新宁镇平安巷30号</t>
  </si>
  <si>
    <t>张德平</t>
  </si>
  <si>
    <t>开江县新宁镇仁德巷6号1栋1单元1楼1号</t>
  </si>
  <si>
    <t>乔晓琴</t>
  </si>
  <si>
    <t>开江县新宁镇淙城街54号</t>
  </si>
  <si>
    <t>开江县新宁镇建设街2号附2号</t>
  </si>
  <si>
    <t>唐令姝</t>
  </si>
  <si>
    <t>开江县新宁镇龙门街166号</t>
  </si>
  <si>
    <t>张小杰</t>
  </si>
  <si>
    <t>开江县新宁镇东大街27号</t>
  </si>
  <si>
    <t>张启芬</t>
  </si>
  <si>
    <t>开江县回龙镇赵家坪村2组75号</t>
  </si>
  <si>
    <t>朱小平</t>
  </si>
  <si>
    <t>开江县新宁镇三里桥村7组61号</t>
  </si>
  <si>
    <t>郝朝萍</t>
  </si>
  <si>
    <t>开江县任市镇商业东街22号</t>
  </si>
  <si>
    <t>熊才辉</t>
  </si>
  <si>
    <t>开江县新宁镇淙城后街54号</t>
  </si>
  <si>
    <t>段绍兰</t>
  </si>
  <si>
    <t>邓志艳</t>
  </si>
  <si>
    <t>开江县新宁镇桥亭村8组85号</t>
  </si>
  <si>
    <t>李阳孟</t>
  </si>
  <si>
    <t>开江县讲治镇伍家寨村9组</t>
  </si>
  <si>
    <t>高云</t>
  </si>
  <si>
    <t>开江县新宁镇圆井眼村5组</t>
  </si>
  <si>
    <t>开江县长岭镇天马头村7组66号</t>
  </si>
  <si>
    <t>梁仕芬</t>
  </si>
  <si>
    <t>开江县梅家乡小溪沟村4组28号</t>
  </si>
  <si>
    <t>开江县新宁镇淙城后街99号</t>
  </si>
  <si>
    <t>填报单位（盖章）：开江民森职业技术培训学校         专业（工种）：中式烹调师           填报时间：2019 年6月2日</t>
  </si>
  <si>
    <t>刘兴玖</t>
  </si>
  <si>
    <t>1967.11.10</t>
  </si>
  <si>
    <t>宝石乡中心村3组</t>
  </si>
  <si>
    <t>吴明美</t>
  </si>
  <si>
    <t>1986.06.12</t>
  </si>
  <si>
    <t>宝石乡中心村5组</t>
  </si>
  <si>
    <t>杨晓瑛</t>
  </si>
  <si>
    <t>1993.06.23</t>
  </si>
  <si>
    <t>广东省海丰县城东镇后塘村85号</t>
  </si>
  <si>
    <t>贺修桂</t>
  </si>
  <si>
    <t>1973.08.01</t>
  </si>
  <si>
    <t>罗辉</t>
  </si>
  <si>
    <t>1979.08.24</t>
  </si>
  <si>
    <t>范耀秀</t>
  </si>
  <si>
    <t>1971.05.03</t>
  </si>
  <si>
    <t>宝石乡中心村8组</t>
  </si>
  <si>
    <t>邓先凡</t>
  </si>
  <si>
    <t>1973.11.14</t>
  </si>
  <si>
    <t>宝石乡中心村1组</t>
  </si>
  <si>
    <t>吴立琼</t>
  </si>
  <si>
    <t>1976.08.27</t>
  </si>
  <si>
    <t>陈兴光</t>
  </si>
  <si>
    <t>1970.07.13</t>
  </si>
  <si>
    <t>罗建英</t>
  </si>
  <si>
    <t>1974.07.11</t>
  </si>
  <si>
    <t>宝石乡中心村7组</t>
  </si>
  <si>
    <t>邓先红</t>
  </si>
  <si>
    <t>1975.08.11</t>
  </si>
  <si>
    <t>宝石乡中心村10组</t>
  </si>
  <si>
    <t>刘兴奎</t>
  </si>
  <si>
    <t>1974.04.16</t>
  </si>
  <si>
    <t>朱志琼</t>
  </si>
  <si>
    <t>1973.06.07</t>
  </si>
  <si>
    <t>宝石乡程家沟村7组</t>
  </si>
  <si>
    <t>蒋治容</t>
  </si>
  <si>
    <t>1973.06.01</t>
  </si>
  <si>
    <t>张尚泽</t>
  </si>
  <si>
    <t>1974.09.12</t>
  </si>
  <si>
    <t>张琪</t>
  </si>
  <si>
    <t>2001.03.01</t>
  </si>
  <si>
    <t>明安琴</t>
  </si>
  <si>
    <t>1979.10.11</t>
  </si>
  <si>
    <t>宝石乡中心村4组</t>
  </si>
  <si>
    <t>魏光奎</t>
  </si>
  <si>
    <t>1971.05.17</t>
  </si>
  <si>
    <t>宝石乡育才街203号</t>
  </si>
  <si>
    <t>蔡术英</t>
  </si>
  <si>
    <t>1978.05.04</t>
  </si>
  <si>
    <t>宝石乡中心村11组</t>
  </si>
  <si>
    <t>袁先富</t>
  </si>
  <si>
    <t>1963.11.16</t>
  </si>
  <si>
    <t>卢月娥</t>
  </si>
  <si>
    <t>1984.09.23</t>
  </si>
  <si>
    <t>广东省东莞市道滘镇南丫村民小组11巷2号</t>
  </si>
  <si>
    <t>魏大香</t>
  </si>
  <si>
    <t>1971.03.27</t>
  </si>
  <si>
    <t>宝石乡中心村6组</t>
  </si>
  <si>
    <t>袁云秀</t>
  </si>
  <si>
    <t>1982.07.17</t>
  </si>
  <si>
    <t>贺启航</t>
  </si>
  <si>
    <t>2003.04.16</t>
  </si>
  <si>
    <t>陶建华</t>
  </si>
  <si>
    <t>1980.11.16</t>
  </si>
  <si>
    <t>贵州省铜仁市茶店镇茶店村下黑岩坪组</t>
  </si>
  <si>
    <t>黄敏</t>
  </si>
  <si>
    <t>1963.04.27</t>
  </si>
  <si>
    <t>宝石乡街道485号</t>
  </si>
  <si>
    <t>何登银</t>
  </si>
  <si>
    <t>张祯书</t>
  </si>
  <si>
    <t>1974.02.08</t>
  </si>
  <si>
    <t>闫明琴</t>
  </si>
  <si>
    <t>1975.02.10</t>
  </si>
  <si>
    <t>四川省通江县新场镇红岩村4组28号</t>
  </si>
  <si>
    <t>魏永丽</t>
  </si>
  <si>
    <t>1990.07.28</t>
  </si>
  <si>
    <t>四川省叙永县赤水镇南山村五社75号</t>
  </si>
  <si>
    <t>袁云芳</t>
  </si>
  <si>
    <t>1990.09.21</t>
  </si>
  <si>
    <t>陈昌平</t>
  </si>
  <si>
    <t>1975.09.22</t>
  </si>
  <si>
    <t>黄文凤</t>
  </si>
  <si>
    <t>1983.09.15</t>
  </si>
  <si>
    <t>黄趾解</t>
  </si>
  <si>
    <t>1961.06.30</t>
  </si>
  <si>
    <t>蒋子惠</t>
  </si>
  <si>
    <t>1972.06.28</t>
  </si>
  <si>
    <t>黄衍江</t>
  </si>
  <si>
    <t>1962.10.17</t>
  </si>
  <si>
    <t>宝石乡程家沟村6组</t>
  </si>
  <si>
    <t>黄辉伦</t>
  </si>
  <si>
    <t>1973.08.16</t>
  </si>
  <si>
    <t>黄衍奇</t>
  </si>
  <si>
    <t>1967.08.17</t>
  </si>
  <si>
    <t>杨朝南</t>
  </si>
  <si>
    <t>1968.07.27</t>
  </si>
  <si>
    <t>魏大奎</t>
  </si>
  <si>
    <t>1962.04.16</t>
  </si>
  <si>
    <t>张前科</t>
  </si>
  <si>
    <t>1961.06.25</t>
  </si>
  <si>
    <t>邓先远</t>
  </si>
  <si>
    <t>1988.10.19</t>
  </si>
  <si>
    <t>杨秀中</t>
  </si>
  <si>
    <t>1967.05.06</t>
  </si>
  <si>
    <t>袁世财</t>
  </si>
  <si>
    <t>1962.05.27</t>
  </si>
  <si>
    <t>梁远芳</t>
  </si>
  <si>
    <t>1986.11.26</t>
  </si>
  <si>
    <t>扈极全</t>
  </si>
  <si>
    <t>1974.01.01</t>
  </si>
  <si>
    <t>吴正发</t>
  </si>
  <si>
    <t>1965.05.15</t>
  </si>
  <si>
    <t>魏光伟</t>
  </si>
  <si>
    <t>1972.01.12</t>
  </si>
  <si>
    <t>丁仕发</t>
  </si>
  <si>
    <t>1989.05.26</t>
  </si>
  <si>
    <t>杨仕孝</t>
  </si>
  <si>
    <t>1961.05.21</t>
  </si>
  <si>
    <t>熊朝元</t>
  </si>
  <si>
    <t>1963.05.03</t>
  </si>
  <si>
    <t>陈兴记</t>
  </si>
  <si>
    <t>1963.04.15</t>
  </si>
  <si>
    <t>宝石乡中心村9组</t>
  </si>
  <si>
    <t>范喜兵</t>
  </si>
  <si>
    <t>1974.02.28</t>
  </si>
  <si>
    <t>陈兴均</t>
  </si>
  <si>
    <t>1965.07.15</t>
  </si>
  <si>
    <t>邓先桥</t>
  </si>
  <si>
    <t>1972.09.16</t>
  </si>
  <si>
    <t>杨开辉</t>
  </si>
  <si>
    <t>1973.09.26</t>
  </si>
  <si>
    <t>邓承斌</t>
  </si>
  <si>
    <t>1962.11.10</t>
  </si>
  <si>
    <t>邓先川</t>
  </si>
  <si>
    <t>1991.06.20</t>
  </si>
  <si>
    <t>黄平</t>
  </si>
  <si>
    <t>1973.08.21</t>
  </si>
  <si>
    <t>袁先云</t>
  </si>
  <si>
    <t>1968.10.21</t>
  </si>
  <si>
    <t>李三吉</t>
  </si>
  <si>
    <t>1962.10.12</t>
  </si>
  <si>
    <t>黄衍凯</t>
  </si>
  <si>
    <t>1977.05.02</t>
  </si>
  <si>
    <t>胡成明</t>
  </si>
  <si>
    <t>1968.04.13</t>
  </si>
  <si>
    <t>范喜成</t>
  </si>
  <si>
    <t>1968.05.29</t>
  </si>
  <si>
    <t>袁定德</t>
  </si>
  <si>
    <t>1963.01.23</t>
  </si>
  <si>
    <t>杨朝金</t>
  </si>
  <si>
    <t>1972.03.24</t>
  </si>
  <si>
    <t>谭德金</t>
  </si>
  <si>
    <t>1966.08.18</t>
  </si>
  <si>
    <t>吴应光</t>
  </si>
  <si>
    <t>1966.03.29</t>
  </si>
  <si>
    <t>开江县梅家乡老山村1组</t>
  </si>
  <si>
    <t>唐明陆</t>
  </si>
  <si>
    <t>1966.06.12</t>
  </si>
  <si>
    <t>周如坤</t>
  </si>
  <si>
    <t>1961.01.21</t>
  </si>
  <si>
    <t>杨克兵</t>
  </si>
  <si>
    <t>1966.10.21</t>
  </si>
  <si>
    <t>刘顺平</t>
  </si>
  <si>
    <t>1980.06.04</t>
  </si>
  <si>
    <t>宝石乡马驿沟村5组</t>
  </si>
  <si>
    <t>填报单位（盖章）：开江县圆梦职业技能培训学校       专业（工种）：  中式烹调师初级       填报时间： 2019年6月11日</t>
  </si>
  <si>
    <t>朱红兰</t>
  </si>
  <si>
    <t>1976.05.10</t>
  </si>
  <si>
    <t>四川省开江县长田乡岩门子村1组100号</t>
  </si>
  <si>
    <t>李义艳</t>
  </si>
  <si>
    <t>1984.03.01</t>
  </si>
  <si>
    <t>四川省开江县永兴镇糖房坝村6组</t>
  </si>
  <si>
    <t>黄衍瑞</t>
  </si>
  <si>
    <t>1975.01.03</t>
  </si>
  <si>
    <t>四川省开江县新宁镇桥亭村5组23号</t>
  </si>
  <si>
    <t>易礼秀</t>
  </si>
  <si>
    <t>1971.06.05</t>
  </si>
  <si>
    <t>四川省开江县灵岩乡分水岭村9组</t>
  </si>
  <si>
    <t>商泽芹</t>
  </si>
  <si>
    <t>37</t>
  </si>
  <si>
    <t>1982.07.11</t>
  </si>
  <si>
    <t>四川省开江县新太乡观音桥村7组</t>
  </si>
  <si>
    <t>陈加洪</t>
  </si>
  <si>
    <t>1984.06.28</t>
  </si>
  <si>
    <t>四川省开江县讲治镇伍家寨村14组</t>
  </si>
  <si>
    <t>陈思佳</t>
  </si>
  <si>
    <t>1988.04.01</t>
  </si>
  <si>
    <t>四川省开江县讲治镇伍家寨村7组</t>
  </si>
  <si>
    <t>石亚琴</t>
  </si>
  <si>
    <t>1978.03.08</t>
  </si>
  <si>
    <t>马兴伟</t>
  </si>
  <si>
    <t>1972.10.20</t>
  </si>
  <si>
    <t>四川省开江县普安镇谭家嘴村3组34号</t>
  </si>
  <si>
    <t>曾燕</t>
  </si>
  <si>
    <t>1985.04.12</t>
  </si>
  <si>
    <t>四川省开江县新宁镇圆井眼村1组</t>
  </si>
  <si>
    <t>谭其琼</t>
  </si>
  <si>
    <t>1991.05.28</t>
  </si>
  <si>
    <t>四川省开江县普安镇宝塔坝村1组63号</t>
  </si>
  <si>
    <t>王英</t>
  </si>
  <si>
    <t>1978.08.05</t>
  </si>
  <si>
    <t>四川省开江县普安镇杨柳碗村2组57号</t>
  </si>
  <si>
    <t>卢美艳</t>
  </si>
  <si>
    <t>1979.03.10</t>
  </si>
  <si>
    <t>张弟春</t>
  </si>
  <si>
    <t>1987.05.27</t>
  </si>
  <si>
    <t xml:space="preserve">四川省开江县永兴镇龙头桥村4组 </t>
  </si>
  <si>
    <t>陈大坤</t>
  </si>
  <si>
    <t>1979.07.07</t>
  </si>
  <si>
    <t>四川省开江县永兴镇席家坝村1组</t>
  </si>
  <si>
    <t>胡永红</t>
  </si>
  <si>
    <t>1979.08.17</t>
  </si>
  <si>
    <t>四川省开江县新街乡顶新村3组79号</t>
  </si>
  <si>
    <t>张冬梅</t>
  </si>
  <si>
    <t>1989.12.03</t>
  </si>
  <si>
    <t>广西桂平市马皮乡马皮村古楞塘屯234号</t>
  </si>
  <si>
    <t>黄林雪</t>
  </si>
  <si>
    <t>1996.12.25</t>
  </si>
  <si>
    <t>四川省开江县新宁镇圆井眼村9组</t>
  </si>
  <si>
    <t>陆述英</t>
  </si>
  <si>
    <t>1980.08.15</t>
  </si>
  <si>
    <t>何咏梅</t>
  </si>
  <si>
    <t>1983.03.14</t>
  </si>
  <si>
    <t>四川省开江县新宁镇圆井眼村8组</t>
  </si>
  <si>
    <t>陆述霞</t>
  </si>
  <si>
    <t>1987.08.11</t>
  </si>
  <si>
    <t>谢正莲</t>
  </si>
  <si>
    <t>1981.07.17</t>
  </si>
  <si>
    <t>四川省开江县普安镇西街209号</t>
  </si>
  <si>
    <t>阎全菊</t>
  </si>
  <si>
    <t>四川省开江县新宁镇林桐山村4组</t>
  </si>
  <si>
    <t>胡占辉</t>
  </si>
  <si>
    <t>1979.04.21</t>
  </si>
  <si>
    <t>四川省开江县甘棠镇锣鼓堂村8组44号</t>
  </si>
  <si>
    <t>吴显春</t>
  </si>
  <si>
    <t>1977.01.05</t>
  </si>
  <si>
    <t>四川省开江县梅家乡大堰塘村5组</t>
  </si>
  <si>
    <t>黄伦蓉</t>
  </si>
  <si>
    <t>1976.11.14</t>
  </si>
  <si>
    <t>四川省开江县宝石乡程家沟村3组</t>
  </si>
  <si>
    <t>杨敏</t>
  </si>
  <si>
    <t>1973.08.11</t>
  </si>
  <si>
    <t>四川省开江县新宁镇穿心店村2组</t>
  </si>
  <si>
    <t>成小兰</t>
  </si>
  <si>
    <t>1971.05.11</t>
  </si>
  <si>
    <t>四川省开江县新宁镇林桐山村41组</t>
  </si>
  <si>
    <t>1989.01.12</t>
  </si>
  <si>
    <t>四川省开江县普安镇宝塔坝村1组54号</t>
  </si>
  <si>
    <t>陶志琼</t>
  </si>
  <si>
    <t>1976.12.21</t>
  </si>
  <si>
    <t>四川省开江县骑龙乡沙河村7组59号</t>
  </si>
  <si>
    <t>刘龙鲜</t>
  </si>
  <si>
    <t>1976.01.05</t>
  </si>
  <si>
    <t>四川省开江县普安镇天星坝村5组76号</t>
  </si>
  <si>
    <t>冯大海</t>
  </si>
  <si>
    <t>1972.11.01</t>
  </si>
  <si>
    <t>四川省开江县普安镇天星坝村8组1号</t>
  </si>
  <si>
    <t>蔡祖勤</t>
  </si>
  <si>
    <t>1976.06.16</t>
  </si>
  <si>
    <t>四川省开江县普安镇天星坝村5组</t>
  </si>
  <si>
    <t>黄庆战</t>
  </si>
  <si>
    <t>1973.09.17</t>
  </si>
  <si>
    <t>石义勤</t>
  </si>
  <si>
    <t>1985.10.15</t>
  </si>
  <si>
    <t>四川省开江县新宁镇五里桥老鹰岩村2组</t>
  </si>
  <si>
    <t>周昌成</t>
  </si>
  <si>
    <t>1973.09.30</t>
  </si>
  <si>
    <t>四川省开江县甘棠镇高寺村3组132号</t>
  </si>
  <si>
    <t>李发忠</t>
  </si>
  <si>
    <t>1981.08.24</t>
  </si>
  <si>
    <t>四川省开江县新宁镇桥亭村6组66号</t>
  </si>
  <si>
    <t>伍明云</t>
  </si>
  <si>
    <t>1973.05.22</t>
  </si>
  <si>
    <t>四川省开江县新宁镇红庙村3组</t>
  </si>
  <si>
    <t>刘小芹</t>
  </si>
  <si>
    <t>1985.07.03</t>
  </si>
  <si>
    <t>四川省开江县新宁镇红庙村4组</t>
  </si>
  <si>
    <t>杨宗敏</t>
  </si>
  <si>
    <t>1985.10.03</t>
  </si>
  <si>
    <t>刘知伟</t>
  </si>
  <si>
    <t>四川省开江县新宁镇孙家沟村9组20号</t>
  </si>
  <si>
    <t>张礼祝</t>
  </si>
  <si>
    <t>1974.09.18</t>
  </si>
  <si>
    <t>四川省开江县新宁镇嵩峰寺街178号</t>
  </si>
  <si>
    <t>黄小清</t>
  </si>
  <si>
    <t>1976.07.09</t>
  </si>
  <si>
    <t>四川省开江县新宁镇龙池街72号</t>
  </si>
  <si>
    <t>谢宗曲</t>
  </si>
  <si>
    <t>1982.11.13</t>
  </si>
  <si>
    <t>四川省开江县新宁镇橄榄路108号4栋7单元4楼1号</t>
  </si>
  <si>
    <t>刘齐梅</t>
  </si>
  <si>
    <t>1972.11.22</t>
  </si>
  <si>
    <t>四川省开江县新宁镇西大街198号</t>
  </si>
  <si>
    <t>张晓琴</t>
  </si>
  <si>
    <t>1976.05.12</t>
  </si>
  <si>
    <t>四川省开江县新宁镇文盛街20号</t>
  </si>
  <si>
    <t>王锡芬</t>
  </si>
  <si>
    <t>1987.04.15</t>
  </si>
  <si>
    <t>四川省开江县新宁镇龙池街11号2单元6楼2号</t>
  </si>
  <si>
    <t>张姜玲</t>
  </si>
  <si>
    <t>1985.10.07</t>
  </si>
  <si>
    <t>四川省开江县新宁镇清河路20号</t>
  </si>
  <si>
    <t>龙江兰</t>
  </si>
  <si>
    <t>1984.07.24</t>
  </si>
  <si>
    <t>四川省开江县新宁镇淙城后街5号</t>
  </si>
  <si>
    <t>张刚红</t>
  </si>
  <si>
    <t>1978.04.07</t>
  </si>
  <si>
    <t>四川省开江县新宁镇建设街111号</t>
  </si>
  <si>
    <t>贺献莲</t>
  </si>
  <si>
    <t>1975.04.27</t>
  </si>
  <si>
    <t>四川省开江县新宁镇西大街86号4楼4号</t>
  </si>
  <si>
    <t>刘仁芬</t>
  </si>
  <si>
    <t>1973.05.01</t>
  </si>
  <si>
    <t>四川省开江县新宁镇嵩峰寺街1号</t>
  </si>
  <si>
    <t>熊海艳</t>
  </si>
  <si>
    <t>1974.10.23</t>
  </si>
  <si>
    <t>四川省开江县新宁镇龙池街26号</t>
  </si>
  <si>
    <t>汤晓琼</t>
  </si>
  <si>
    <t>1971.12.10</t>
  </si>
  <si>
    <t>四川省开江县新宁镇环城西路28号</t>
  </si>
  <si>
    <t>张利琼</t>
  </si>
  <si>
    <t>1975.01.13</t>
  </si>
  <si>
    <t>四川省开江县宝石乡向阳街200号</t>
  </si>
  <si>
    <t>张力枝</t>
  </si>
  <si>
    <t>四川省广元市元坝区虎跳镇南斗村四组24号</t>
  </si>
  <si>
    <t>张琴</t>
  </si>
  <si>
    <t>1972.04.25</t>
  </si>
  <si>
    <t>四川省开江县新宁镇东大街233号</t>
  </si>
  <si>
    <t>陈永莉</t>
  </si>
  <si>
    <t>1971.09.14</t>
  </si>
  <si>
    <t>四川省开江县新宁镇龙门街75号</t>
  </si>
  <si>
    <t>卢霞</t>
  </si>
  <si>
    <t>1972.07.15</t>
  </si>
  <si>
    <t>四川省开江县沙坝场乡街道210号</t>
  </si>
  <si>
    <t>张升兰</t>
  </si>
  <si>
    <t>1973.02.03</t>
  </si>
  <si>
    <t>陈晓忠</t>
  </si>
  <si>
    <t>1972.07.28</t>
  </si>
  <si>
    <t>张云秀</t>
  </si>
  <si>
    <t>1971.07.27</t>
  </si>
  <si>
    <t>胡昌元</t>
  </si>
  <si>
    <t>1975.07.24</t>
  </si>
  <si>
    <t>张会英</t>
  </si>
  <si>
    <t>1975.08.09</t>
  </si>
  <si>
    <t>周素华</t>
  </si>
  <si>
    <t>1972.12.09</t>
  </si>
  <si>
    <t>胡兴琼</t>
  </si>
  <si>
    <t>1973.05.28</t>
  </si>
  <si>
    <t>四川省开江县新宁镇镇北街21号</t>
  </si>
  <si>
    <t>康亚玲</t>
  </si>
  <si>
    <t>1980.07.02</t>
  </si>
  <si>
    <t>卢安兵</t>
  </si>
  <si>
    <t>1974.07.24</t>
  </si>
  <si>
    <t>粟华</t>
  </si>
  <si>
    <t>1983.06.21</t>
  </si>
  <si>
    <t>于小兰</t>
  </si>
  <si>
    <t>1974.01.26</t>
  </si>
  <si>
    <t>四川省开江县新宁镇嵩峰寺街78号</t>
  </si>
  <si>
    <t>孙成德</t>
  </si>
  <si>
    <t>1969.07.09</t>
  </si>
  <si>
    <t>四川省开江县新宁镇西大街84号</t>
  </si>
  <si>
    <t>刘教军</t>
  </si>
  <si>
    <t>四川省开江县讲治镇正街246号</t>
  </si>
  <si>
    <t>胡尚平</t>
  </si>
  <si>
    <t>1967.11.09</t>
  </si>
  <si>
    <t>四川省开江县新宁镇东大街34号</t>
  </si>
  <si>
    <t>填报单位（盖章）：达州市巨翔职业培训学校            专业（工种）：保育员             填报时间：2019 年6月20日</t>
  </si>
  <si>
    <t>柏令英</t>
  </si>
  <si>
    <t>1973.4.13</t>
  </si>
  <si>
    <t>开江县任市镇花朝门村8组</t>
  </si>
  <si>
    <t>何美</t>
  </si>
  <si>
    <t>1970.7.21</t>
  </si>
  <si>
    <t>开江县任市镇黄瓜店村3组27号</t>
  </si>
  <si>
    <t>谭德燕</t>
  </si>
  <si>
    <t>1987.7.8</t>
  </si>
  <si>
    <t>开江县任市镇高桥坝村5组</t>
  </si>
  <si>
    <t>刘开玲</t>
  </si>
  <si>
    <t>1979.11.7</t>
  </si>
  <si>
    <t>开江县任市镇观音阁村5组</t>
  </si>
  <si>
    <t>谢续琴</t>
  </si>
  <si>
    <t>1977.4.12</t>
  </si>
  <si>
    <t>贾跃容</t>
  </si>
  <si>
    <t>1972.10.9</t>
  </si>
  <si>
    <t>开江县任市镇红旗桥村7组</t>
  </si>
  <si>
    <t>彭小娟</t>
  </si>
  <si>
    <t>1990.1.22</t>
  </si>
  <si>
    <t>开江县任市镇黄瓜店村5组</t>
  </si>
  <si>
    <t>1978.2.15</t>
  </si>
  <si>
    <t>开江县任市镇万年庙村3组</t>
  </si>
  <si>
    <t>李燕</t>
  </si>
  <si>
    <t>1985.3.16</t>
  </si>
  <si>
    <t>1974.9.9</t>
  </si>
  <si>
    <t>肖理琼</t>
  </si>
  <si>
    <t>1975.6.22</t>
  </si>
  <si>
    <t>开江县谢街乡黄茅坝村6组</t>
  </si>
  <si>
    <t>1981.5.3</t>
  </si>
  <si>
    <t>长岭镇林家垭口村6组</t>
  </si>
  <si>
    <t>彭万竹</t>
  </si>
  <si>
    <t>1973.2.19</t>
  </si>
  <si>
    <t>开江县新街乡狮子庙村10组</t>
  </si>
  <si>
    <t>1971.8.6</t>
  </si>
  <si>
    <t>开江县谢街乡黄茅坝村1组</t>
  </si>
  <si>
    <t>谢合燕</t>
  </si>
  <si>
    <t>开江县靖安乡清泉寨村10组</t>
  </si>
  <si>
    <t>1981.3.6</t>
  </si>
  <si>
    <t>安徽省涡阳县西阳镇张沟行政村</t>
  </si>
  <si>
    <t>杜方莲</t>
  </si>
  <si>
    <t>开江县任市镇凉风娅村1组</t>
  </si>
  <si>
    <t>唐金娟</t>
  </si>
  <si>
    <t>1985.5.27</t>
  </si>
  <si>
    <t>开江县新街乡老街村3组</t>
  </si>
  <si>
    <t>李义云</t>
  </si>
  <si>
    <t>1971.5.19</t>
  </si>
  <si>
    <t>开江县任市镇观音阁村1组</t>
  </si>
  <si>
    <t>1975.2.10</t>
  </si>
  <si>
    <t>开江县靖安乡高洞村7组</t>
  </si>
  <si>
    <t>梅以玲</t>
  </si>
  <si>
    <t>1975.3.7</t>
  </si>
  <si>
    <t>开江县任市镇高桥坝村8组</t>
  </si>
  <si>
    <t>谢国琼</t>
  </si>
  <si>
    <t>1975.2.7</t>
  </si>
  <si>
    <t>刘成梅</t>
  </si>
  <si>
    <t>1974.1.16</t>
  </si>
  <si>
    <t>谢光秀</t>
  </si>
  <si>
    <t>1974.4.5</t>
  </si>
  <si>
    <t>南部县大王镇金子山村3组</t>
  </si>
  <si>
    <t>李开平</t>
  </si>
  <si>
    <t>曹昌林</t>
  </si>
  <si>
    <t>1975.4.22</t>
  </si>
  <si>
    <t>开江县任市镇高桥坝村5组2号</t>
  </si>
  <si>
    <t>高道菊</t>
  </si>
  <si>
    <t>1972.8.27</t>
  </si>
  <si>
    <t>1973.10.23</t>
  </si>
  <si>
    <t>开江县任市镇龙王沟村5组</t>
  </si>
  <si>
    <t>1975.2.20</t>
  </si>
  <si>
    <t>重庆市城口县高燕乡青山村3组</t>
  </si>
  <si>
    <t>1971.3.23</t>
  </si>
  <si>
    <t>开江县任市镇黄瓜店村8组</t>
  </si>
  <si>
    <t>1975.4.26</t>
  </si>
  <si>
    <t>开江县靖安乡清泉寨村3组</t>
  </si>
  <si>
    <t>1975.2.18</t>
  </si>
  <si>
    <t>屈兰娟</t>
  </si>
  <si>
    <t>1972.11.2</t>
  </si>
  <si>
    <t>开江县任市镇新庙村1组</t>
  </si>
  <si>
    <t>1970.10.17</t>
  </si>
  <si>
    <t>邻水县坛同镇青龙村1组</t>
  </si>
  <si>
    <t>黄胡兰</t>
  </si>
  <si>
    <t>1977.4.8</t>
  </si>
  <si>
    <t>开江县任市镇黄瓜店村4组</t>
  </si>
  <si>
    <t>陈妮露</t>
  </si>
  <si>
    <t>1992.12.1</t>
  </si>
  <si>
    <t>开江县任市镇奚家坝村8组</t>
  </si>
  <si>
    <t>桂必双</t>
  </si>
  <si>
    <t>1974.4.14</t>
  </si>
  <si>
    <t>唐启凤</t>
  </si>
  <si>
    <t>1974.2.20</t>
  </si>
  <si>
    <t>任市镇观音阁村1组</t>
  </si>
  <si>
    <t>周殿蓉</t>
  </si>
  <si>
    <t>1972.9.29</t>
  </si>
  <si>
    <t>开江县任市镇凉粉娅村3组</t>
  </si>
  <si>
    <t>1987.10.4</t>
  </si>
  <si>
    <t>开江县任市镇红旗桥村6组</t>
  </si>
  <si>
    <t>唐能兰</t>
  </si>
  <si>
    <t>1982.4.21</t>
  </si>
  <si>
    <t>开江县任市镇黄瓜店村2组</t>
  </si>
  <si>
    <t>文辉容</t>
  </si>
  <si>
    <t>1978.5.28</t>
  </si>
  <si>
    <t>任市镇奚家坝村1组</t>
  </si>
  <si>
    <t>杨如春</t>
  </si>
  <si>
    <t>1972.4.11</t>
  </si>
  <si>
    <t>任市镇黄瓜店村3组</t>
  </si>
  <si>
    <t>任友</t>
  </si>
  <si>
    <t>1973.4.22</t>
  </si>
  <si>
    <t>任市镇观音阁村6组</t>
  </si>
  <si>
    <t>熊朝飞</t>
  </si>
  <si>
    <t>1978.2.25</t>
  </si>
  <si>
    <t>广福镇石板滩村2组</t>
  </si>
  <si>
    <t>杨朝莉</t>
  </si>
  <si>
    <t>1978.7.29</t>
  </si>
  <si>
    <t>吴新碧</t>
  </si>
  <si>
    <t>1973.9.8</t>
  </si>
  <si>
    <t>开江县任市镇高桥坝村7组</t>
  </si>
  <si>
    <t>1972.12.23</t>
  </si>
  <si>
    <t>文成念</t>
  </si>
  <si>
    <t>1983.7.4</t>
  </si>
  <si>
    <t>开江县任市镇花朝门村1组</t>
  </si>
  <si>
    <t>潘宗敏</t>
  </si>
  <si>
    <t>1973.11.5</t>
  </si>
  <si>
    <t>长岭镇天星寨村4组</t>
  </si>
  <si>
    <t>李仁英</t>
  </si>
  <si>
    <t>1982.2.14</t>
  </si>
  <si>
    <t>文成香</t>
  </si>
  <si>
    <t>1987.8.27</t>
  </si>
  <si>
    <t>任市镇凉风垭村1组</t>
  </si>
  <si>
    <t>1973.5.2</t>
  </si>
  <si>
    <t>任市镇红旗桥村3组</t>
  </si>
  <si>
    <t>唐光英</t>
  </si>
  <si>
    <t>1974.9.16</t>
  </si>
  <si>
    <t>任市镇新桥街38号</t>
  </si>
  <si>
    <t>孙小红</t>
  </si>
  <si>
    <t>1973.3.12</t>
  </si>
  <si>
    <t>开江县任市镇正南街45号</t>
  </si>
  <si>
    <t>1974.7.21</t>
  </si>
  <si>
    <t>开江县任市镇水巷子街25号附3号</t>
  </si>
  <si>
    <t>李祖玲</t>
  </si>
  <si>
    <t>1971.8.24</t>
  </si>
  <si>
    <t>开江县任市镇像阳街189号</t>
  </si>
  <si>
    <t>1989.9.30</t>
  </si>
  <si>
    <t>开江县任市镇正南街88号</t>
  </si>
  <si>
    <t>李莉萍</t>
  </si>
  <si>
    <t>1974.9.25</t>
  </si>
  <si>
    <t>开江县任市镇红旗街40号</t>
  </si>
  <si>
    <t>李祖英</t>
  </si>
  <si>
    <t>1970.10.12</t>
  </si>
  <si>
    <t>开江县任市镇正北街58号</t>
  </si>
  <si>
    <t>李荣菊</t>
  </si>
  <si>
    <t>1973.9.6</t>
  </si>
  <si>
    <t>开江县任市镇友谊街26号</t>
  </si>
  <si>
    <t>邓代娟</t>
  </si>
  <si>
    <t>1975.7.9</t>
  </si>
  <si>
    <t>开江县任市镇水巷子街88号附10号</t>
  </si>
  <si>
    <t>1976.6.10</t>
  </si>
  <si>
    <t>任市镇红旗街42号</t>
  </si>
  <si>
    <t>1988.3.21</t>
  </si>
  <si>
    <t>任市镇新街217号</t>
  </si>
  <si>
    <t>1971.10.27</t>
  </si>
  <si>
    <t>任市镇新街6号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</si>
</sst>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rgb="FFC00000"/>
      <name val="宋体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20"/>
      <color theme="1"/>
      <name val="宋体"/>
      <charset val="134"/>
      <scheme val="maj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9" fillId="29" borderId="13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46" fillId="0" borderId="0"/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49" fontId="14" fillId="0" borderId="1" xfId="52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58" fontId="4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5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76" fontId="1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19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2 6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selection activeCell="I2" sqref="I2"/>
    </sheetView>
  </sheetViews>
  <sheetFormatPr defaultColWidth="9" defaultRowHeight="13.5"/>
  <cols>
    <col min="1" max="1" width="6.75" style="131" customWidth="1"/>
    <col min="2" max="2" width="8.875" style="132" customWidth="1"/>
    <col min="3" max="3" width="6.5" style="131" customWidth="1"/>
    <col min="4" max="4" width="6.375" style="131" customWidth="1"/>
    <col min="5" max="5" width="14.75" style="131" customWidth="1"/>
    <col min="6" max="6" width="45.375" style="131" customWidth="1"/>
    <col min="7" max="7" width="8.75" style="131" customWidth="1"/>
    <col min="8" max="8" width="28" style="131" customWidth="1"/>
    <col min="9" max="9" width="15.625" style="133" customWidth="1"/>
  </cols>
  <sheetData>
    <row r="1" ht="31" customHeight="1" spans="1:8">
      <c r="A1" s="134" t="s">
        <v>0</v>
      </c>
      <c r="B1" s="134"/>
      <c r="C1" s="134"/>
      <c r="D1" s="134"/>
      <c r="E1" s="134"/>
      <c r="F1" s="134"/>
      <c r="G1" s="134"/>
      <c r="H1" s="134"/>
    </row>
    <row r="2" s="130" customFormat="1" ht="22" customHeight="1" spans="1:8">
      <c r="A2" s="135" t="s">
        <v>1</v>
      </c>
      <c r="B2" s="135"/>
      <c r="C2" s="135"/>
      <c r="D2" s="135"/>
      <c r="E2" s="135"/>
      <c r="F2" s="135"/>
      <c r="G2" s="135"/>
      <c r="H2" s="135"/>
    </row>
    <row r="3" spans="1:8">
      <c r="A3" s="50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</row>
    <row r="4" spans="1:8">
      <c r="A4" s="33">
        <v>1</v>
      </c>
      <c r="B4" s="136" t="s">
        <v>10</v>
      </c>
      <c r="C4" s="136" t="s">
        <v>11</v>
      </c>
      <c r="D4" s="136">
        <v>29</v>
      </c>
      <c r="E4" s="136" t="s">
        <v>12</v>
      </c>
      <c r="F4" s="136" t="s">
        <v>13</v>
      </c>
      <c r="G4" s="136">
        <v>4</v>
      </c>
      <c r="H4" s="136"/>
    </row>
    <row r="5" spans="1:8">
      <c r="A5" s="33">
        <v>2</v>
      </c>
      <c r="B5" s="136" t="s">
        <v>14</v>
      </c>
      <c r="C5" s="136" t="s">
        <v>11</v>
      </c>
      <c r="D5" s="136">
        <v>45</v>
      </c>
      <c r="E5" s="136" t="s">
        <v>15</v>
      </c>
      <c r="F5" s="136" t="s">
        <v>16</v>
      </c>
      <c r="G5" s="136">
        <v>4</v>
      </c>
      <c r="H5" s="136"/>
    </row>
    <row r="6" spans="1:8">
      <c r="A6" s="33">
        <v>3</v>
      </c>
      <c r="B6" s="136" t="s">
        <v>17</v>
      </c>
      <c r="C6" s="136" t="s">
        <v>11</v>
      </c>
      <c r="D6" s="136">
        <v>40</v>
      </c>
      <c r="E6" s="136" t="s">
        <v>18</v>
      </c>
      <c r="F6" s="136" t="s">
        <v>19</v>
      </c>
      <c r="G6" s="136">
        <v>4</v>
      </c>
      <c r="H6" s="136" t="s">
        <v>20</v>
      </c>
    </row>
    <row r="7" spans="1:8">
      <c r="A7" s="33">
        <v>4</v>
      </c>
      <c r="B7" s="136" t="s">
        <v>21</v>
      </c>
      <c r="C7" s="136" t="s">
        <v>11</v>
      </c>
      <c r="D7" s="136">
        <v>33</v>
      </c>
      <c r="E7" s="136" t="s">
        <v>22</v>
      </c>
      <c r="F7" s="136" t="s">
        <v>23</v>
      </c>
      <c r="G7" s="136">
        <v>4</v>
      </c>
      <c r="H7" s="136"/>
    </row>
    <row r="8" spans="1:8">
      <c r="A8" s="33">
        <v>5</v>
      </c>
      <c r="B8" s="136" t="s">
        <v>24</v>
      </c>
      <c r="C8" s="136" t="s">
        <v>11</v>
      </c>
      <c r="D8" s="136">
        <v>43</v>
      </c>
      <c r="E8" s="136" t="s">
        <v>25</v>
      </c>
      <c r="F8" s="136" t="s">
        <v>26</v>
      </c>
      <c r="G8" s="136">
        <v>4</v>
      </c>
      <c r="H8" s="136"/>
    </row>
    <row r="9" spans="1:8">
      <c r="A9" s="33">
        <v>6</v>
      </c>
      <c r="B9" s="137" t="s">
        <v>27</v>
      </c>
      <c r="C9" s="137" t="s">
        <v>11</v>
      </c>
      <c r="D9" s="137">
        <v>45</v>
      </c>
      <c r="E9" s="137" t="s">
        <v>28</v>
      </c>
      <c r="F9" s="137" t="s">
        <v>29</v>
      </c>
      <c r="G9" s="137">
        <v>4</v>
      </c>
      <c r="H9" s="137"/>
    </row>
    <row r="10" spans="1:8">
      <c r="A10" s="33">
        <v>7</v>
      </c>
      <c r="B10" s="137" t="s">
        <v>30</v>
      </c>
      <c r="C10" s="137" t="s">
        <v>11</v>
      </c>
      <c r="D10" s="137">
        <v>46</v>
      </c>
      <c r="E10" s="137" t="s">
        <v>31</v>
      </c>
      <c r="F10" s="137" t="s">
        <v>32</v>
      </c>
      <c r="G10" s="137">
        <v>4</v>
      </c>
      <c r="H10" s="137"/>
    </row>
    <row r="11" spans="1:8">
      <c r="A11" s="33">
        <v>8</v>
      </c>
      <c r="B11" s="137" t="s">
        <v>33</v>
      </c>
      <c r="C11" s="137" t="s">
        <v>11</v>
      </c>
      <c r="D11" s="137">
        <v>35</v>
      </c>
      <c r="E11" s="137" t="s">
        <v>34</v>
      </c>
      <c r="F11" s="137" t="s">
        <v>35</v>
      </c>
      <c r="G11" s="137">
        <v>4</v>
      </c>
      <c r="H11" s="137"/>
    </row>
    <row r="12" spans="1:8">
      <c r="A12" s="33">
        <v>9</v>
      </c>
      <c r="B12" s="136" t="s">
        <v>36</v>
      </c>
      <c r="C12" s="136" t="s">
        <v>11</v>
      </c>
      <c r="D12" s="136">
        <v>37</v>
      </c>
      <c r="E12" s="136" t="s">
        <v>37</v>
      </c>
      <c r="F12" s="136" t="s">
        <v>38</v>
      </c>
      <c r="G12" s="136">
        <v>4</v>
      </c>
      <c r="H12" s="136"/>
    </row>
    <row r="13" spans="1:8">
      <c r="A13" s="33">
        <v>10</v>
      </c>
      <c r="B13" s="136" t="s">
        <v>39</v>
      </c>
      <c r="C13" s="136" t="s">
        <v>11</v>
      </c>
      <c r="D13" s="136">
        <v>45</v>
      </c>
      <c r="E13" s="136" t="s">
        <v>40</v>
      </c>
      <c r="F13" s="136" t="s">
        <v>41</v>
      </c>
      <c r="G13" s="136">
        <v>4</v>
      </c>
      <c r="H13" s="136"/>
    </row>
    <row r="14" spans="1:8">
      <c r="A14" s="33">
        <v>11</v>
      </c>
      <c r="B14" s="136" t="s">
        <v>42</v>
      </c>
      <c r="C14" s="136" t="s">
        <v>11</v>
      </c>
      <c r="D14" s="136">
        <v>40</v>
      </c>
      <c r="E14" s="136" t="s">
        <v>43</v>
      </c>
      <c r="F14" s="136" t="s">
        <v>44</v>
      </c>
      <c r="G14" s="136">
        <v>4</v>
      </c>
      <c r="H14" s="136" t="s">
        <v>20</v>
      </c>
    </row>
    <row r="15" spans="1:8">
      <c r="A15" s="33">
        <v>12</v>
      </c>
      <c r="B15" s="137" t="s">
        <v>45</v>
      </c>
      <c r="C15" s="137" t="s">
        <v>11</v>
      </c>
      <c r="D15" s="137">
        <v>38</v>
      </c>
      <c r="E15" s="6" t="s">
        <v>46</v>
      </c>
      <c r="F15" s="137" t="s">
        <v>47</v>
      </c>
      <c r="G15" s="137">
        <v>4</v>
      </c>
      <c r="H15" s="137"/>
    </row>
    <row r="16" spans="1:8">
      <c r="A16" s="33">
        <v>13</v>
      </c>
      <c r="B16" s="136" t="s">
        <v>48</v>
      </c>
      <c r="C16" s="136" t="s">
        <v>11</v>
      </c>
      <c r="D16" s="136">
        <v>45</v>
      </c>
      <c r="E16" s="136" t="s">
        <v>49</v>
      </c>
      <c r="F16" s="136" t="s">
        <v>50</v>
      </c>
      <c r="G16" s="136">
        <v>4</v>
      </c>
      <c r="H16" s="136"/>
    </row>
    <row r="17" spans="1:8">
      <c r="A17" s="33">
        <v>14</v>
      </c>
      <c r="B17" s="136" t="s">
        <v>51</v>
      </c>
      <c r="C17" s="136" t="s">
        <v>11</v>
      </c>
      <c r="D17" s="136">
        <v>38</v>
      </c>
      <c r="E17" s="136" t="s">
        <v>52</v>
      </c>
      <c r="F17" s="136" t="s">
        <v>53</v>
      </c>
      <c r="G17" s="136">
        <v>4</v>
      </c>
      <c r="H17" s="136"/>
    </row>
    <row r="18" spans="1:8">
      <c r="A18" s="33">
        <v>15</v>
      </c>
      <c r="B18" s="136" t="s">
        <v>54</v>
      </c>
      <c r="C18" s="69" t="s">
        <v>11</v>
      </c>
      <c r="D18" s="69" t="s">
        <v>55</v>
      </c>
      <c r="E18" s="69" t="s">
        <v>56</v>
      </c>
      <c r="F18" s="33" t="s">
        <v>57</v>
      </c>
      <c r="G18" s="136">
        <v>4</v>
      </c>
      <c r="H18" s="136" t="s">
        <v>20</v>
      </c>
    </row>
    <row r="19" spans="1:8">
      <c r="A19" s="33">
        <v>16</v>
      </c>
      <c r="B19" s="69" t="s">
        <v>58</v>
      </c>
      <c r="C19" s="138" t="s">
        <v>11</v>
      </c>
      <c r="D19" s="69" t="s">
        <v>59</v>
      </c>
      <c r="E19" s="69" t="s">
        <v>60</v>
      </c>
      <c r="F19" s="33" t="s">
        <v>61</v>
      </c>
      <c r="G19" s="136">
        <v>4</v>
      </c>
      <c r="H19" s="136"/>
    </row>
    <row r="20" spans="1:8">
      <c r="A20" s="33">
        <v>17</v>
      </c>
      <c r="B20" s="136" t="s">
        <v>62</v>
      </c>
      <c r="C20" s="138" t="s">
        <v>11</v>
      </c>
      <c r="D20" s="136">
        <v>30</v>
      </c>
      <c r="E20" s="136" t="s">
        <v>63</v>
      </c>
      <c r="F20" s="138" t="s">
        <v>64</v>
      </c>
      <c r="G20" s="136">
        <v>4</v>
      </c>
      <c r="H20" s="136" t="s">
        <v>20</v>
      </c>
    </row>
    <row r="21" customFormat="1" spans="1:9">
      <c r="A21" s="33">
        <v>18</v>
      </c>
      <c r="B21" s="136" t="s">
        <v>65</v>
      </c>
      <c r="C21" s="138" t="s">
        <v>11</v>
      </c>
      <c r="D21" s="136">
        <v>38</v>
      </c>
      <c r="E21" s="136" t="s">
        <v>66</v>
      </c>
      <c r="F21" s="138" t="s">
        <v>67</v>
      </c>
      <c r="G21" s="136">
        <v>4</v>
      </c>
      <c r="H21" s="136"/>
      <c r="I21" s="133"/>
    </row>
    <row r="22" spans="1:8">
      <c r="A22" s="33">
        <v>19</v>
      </c>
      <c r="B22" s="33" t="s">
        <v>68</v>
      </c>
      <c r="C22" s="138" t="s">
        <v>11</v>
      </c>
      <c r="D22" s="33">
        <v>37</v>
      </c>
      <c r="E22" s="33" t="s">
        <v>69</v>
      </c>
      <c r="F22" s="138" t="s">
        <v>70</v>
      </c>
      <c r="G22" s="136">
        <v>4</v>
      </c>
      <c r="H22" s="136"/>
    </row>
    <row r="23" spans="1:8">
      <c r="A23" s="33">
        <v>20</v>
      </c>
      <c r="B23" s="33" t="s">
        <v>71</v>
      </c>
      <c r="C23" s="138" t="s">
        <v>11</v>
      </c>
      <c r="D23" s="33">
        <v>38</v>
      </c>
      <c r="E23" s="33" t="s">
        <v>72</v>
      </c>
      <c r="F23" s="138" t="s">
        <v>73</v>
      </c>
      <c r="G23" s="136">
        <v>4</v>
      </c>
      <c r="H23" s="136"/>
    </row>
    <row r="24" spans="1:8">
      <c r="A24" s="33">
        <v>21</v>
      </c>
      <c r="B24" s="33" t="s">
        <v>74</v>
      </c>
      <c r="C24" s="138" t="s">
        <v>11</v>
      </c>
      <c r="D24" s="33">
        <v>36</v>
      </c>
      <c r="E24" s="33" t="s">
        <v>75</v>
      </c>
      <c r="F24" s="138" t="s">
        <v>76</v>
      </c>
      <c r="G24" s="136">
        <v>4</v>
      </c>
      <c r="H24" s="136"/>
    </row>
    <row r="25" spans="1:8">
      <c r="A25" s="33">
        <v>22</v>
      </c>
      <c r="B25" s="33" t="s">
        <v>77</v>
      </c>
      <c r="C25" s="138" t="s">
        <v>11</v>
      </c>
      <c r="D25" s="33">
        <v>35</v>
      </c>
      <c r="E25" s="33" t="s">
        <v>78</v>
      </c>
      <c r="F25" s="138" t="s">
        <v>79</v>
      </c>
      <c r="G25" s="136">
        <v>4</v>
      </c>
      <c r="H25" s="136" t="s">
        <v>20</v>
      </c>
    </row>
    <row r="26" spans="1:8">
      <c r="A26" s="33">
        <v>23</v>
      </c>
      <c r="B26" s="33" t="s">
        <v>80</v>
      </c>
      <c r="C26" s="138" t="s">
        <v>11</v>
      </c>
      <c r="D26" s="33">
        <v>42</v>
      </c>
      <c r="E26" s="33" t="s">
        <v>81</v>
      </c>
      <c r="F26" s="138" t="s">
        <v>82</v>
      </c>
      <c r="G26" s="136">
        <v>4</v>
      </c>
      <c r="H26" s="136"/>
    </row>
    <row r="27" spans="1:8">
      <c r="A27" s="33">
        <v>24</v>
      </c>
      <c r="B27" s="33" t="s">
        <v>83</v>
      </c>
      <c r="C27" s="138" t="s">
        <v>11</v>
      </c>
      <c r="D27" s="33">
        <v>47</v>
      </c>
      <c r="E27" s="33" t="s">
        <v>84</v>
      </c>
      <c r="F27" s="138" t="s">
        <v>85</v>
      </c>
      <c r="G27" s="136">
        <v>4</v>
      </c>
      <c r="H27" s="136"/>
    </row>
    <row r="28" spans="1:8">
      <c r="A28" s="33">
        <v>25</v>
      </c>
      <c r="B28" s="33" t="s">
        <v>86</v>
      </c>
      <c r="C28" s="138" t="s">
        <v>11</v>
      </c>
      <c r="D28" s="33">
        <v>40</v>
      </c>
      <c r="E28" s="33" t="s">
        <v>87</v>
      </c>
      <c r="F28" s="138" t="s">
        <v>88</v>
      </c>
      <c r="G28" s="136">
        <v>4</v>
      </c>
      <c r="H28" s="136"/>
    </row>
    <row r="29" spans="1:8">
      <c r="A29" s="33">
        <v>26</v>
      </c>
      <c r="B29" s="33" t="s">
        <v>89</v>
      </c>
      <c r="C29" s="138" t="s">
        <v>11</v>
      </c>
      <c r="D29" s="33">
        <v>46</v>
      </c>
      <c r="E29" s="33" t="s">
        <v>90</v>
      </c>
      <c r="F29" s="138" t="s">
        <v>91</v>
      </c>
      <c r="G29" s="136">
        <v>4</v>
      </c>
      <c r="H29" s="136"/>
    </row>
    <row r="30" spans="1:8">
      <c r="A30" s="33">
        <v>27</v>
      </c>
      <c r="B30" s="33" t="s">
        <v>92</v>
      </c>
      <c r="C30" s="138" t="s">
        <v>11</v>
      </c>
      <c r="D30" s="33">
        <v>47</v>
      </c>
      <c r="E30" s="33" t="s">
        <v>93</v>
      </c>
      <c r="F30" s="33" t="s">
        <v>94</v>
      </c>
      <c r="G30" s="136">
        <v>4</v>
      </c>
      <c r="H30" s="136" t="s">
        <v>20</v>
      </c>
    </row>
    <row r="31" spans="1:8">
      <c r="A31" s="33">
        <v>28</v>
      </c>
      <c r="B31" s="138" t="s">
        <v>95</v>
      </c>
      <c r="C31" s="138" t="s">
        <v>11</v>
      </c>
      <c r="D31" s="138">
        <v>42</v>
      </c>
      <c r="E31" s="138" t="s">
        <v>96</v>
      </c>
      <c r="F31" s="138" t="s">
        <v>97</v>
      </c>
      <c r="G31" s="136">
        <v>4</v>
      </c>
      <c r="H31" s="136"/>
    </row>
    <row r="32" spans="1:8">
      <c r="A32" s="33">
        <v>29</v>
      </c>
      <c r="B32" s="136" t="s">
        <v>98</v>
      </c>
      <c r="C32" s="138" t="s">
        <v>11</v>
      </c>
      <c r="D32" s="136">
        <v>44</v>
      </c>
      <c r="E32" s="136" t="s">
        <v>99</v>
      </c>
      <c r="F32" s="138" t="s">
        <v>100</v>
      </c>
      <c r="G32" s="136">
        <v>4</v>
      </c>
      <c r="H32" s="136"/>
    </row>
    <row r="33" spans="1:8">
      <c r="A33" s="33">
        <v>30</v>
      </c>
      <c r="B33" s="50" t="s">
        <v>101</v>
      </c>
      <c r="C33" s="138" t="s">
        <v>11</v>
      </c>
      <c r="D33" s="50">
        <v>35</v>
      </c>
      <c r="E33" s="50" t="s">
        <v>102</v>
      </c>
      <c r="F33" s="33" t="s">
        <v>103</v>
      </c>
      <c r="G33" s="136">
        <v>4</v>
      </c>
      <c r="H33" s="136"/>
    </row>
    <row r="34" spans="1:8">
      <c r="A34" s="33">
        <v>31</v>
      </c>
      <c r="B34" s="33" t="s">
        <v>104</v>
      </c>
      <c r="C34" s="138" t="s">
        <v>11</v>
      </c>
      <c r="D34" s="33">
        <v>33</v>
      </c>
      <c r="E34" s="33" t="s">
        <v>105</v>
      </c>
      <c r="F34" s="33" t="s">
        <v>106</v>
      </c>
      <c r="G34" s="136">
        <v>4</v>
      </c>
      <c r="H34" s="136"/>
    </row>
    <row r="35" spans="1:8">
      <c r="A35" s="33">
        <v>32</v>
      </c>
      <c r="B35" s="33" t="s">
        <v>107</v>
      </c>
      <c r="C35" s="138" t="s">
        <v>11</v>
      </c>
      <c r="D35" s="33">
        <v>45</v>
      </c>
      <c r="E35" s="33" t="s">
        <v>108</v>
      </c>
      <c r="F35" s="33" t="s">
        <v>109</v>
      </c>
      <c r="G35" s="136">
        <v>4</v>
      </c>
      <c r="H35" s="136"/>
    </row>
    <row r="36" spans="1:8">
      <c r="A36" s="33">
        <v>33</v>
      </c>
      <c r="B36" s="33" t="s">
        <v>110</v>
      </c>
      <c r="C36" s="138" t="s">
        <v>11</v>
      </c>
      <c r="D36" s="33">
        <v>34</v>
      </c>
      <c r="E36" s="33" t="s">
        <v>111</v>
      </c>
      <c r="F36" s="33" t="s">
        <v>112</v>
      </c>
      <c r="G36" s="136">
        <v>4</v>
      </c>
      <c r="H36" s="136"/>
    </row>
    <row r="37" spans="1:8">
      <c r="A37" s="33">
        <v>34</v>
      </c>
      <c r="B37" s="138" t="s">
        <v>113</v>
      </c>
      <c r="C37" s="138" t="s">
        <v>11</v>
      </c>
      <c r="D37" s="138">
        <v>45</v>
      </c>
      <c r="E37" s="138" t="s">
        <v>114</v>
      </c>
      <c r="F37" s="138" t="s">
        <v>115</v>
      </c>
      <c r="G37" s="136">
        <v>4</v>
      </c>
      <c r="H37" s="136"/>
    </row>
    <row r="38" spans="1:8">
      <c r="A38" s="33">
        <v>35</v>
      </c>
      <c r="B38" s="138" t="s">
        <v>116</v>
      </c>
      <c r="C38" s="138" t="s">
        <v>11</v>
      </c>
      <c r="D38" s="138">
        <v>35</v>
      </c>
      <c r="E38" s="138" t="s">
        <v>117</v>
      </c>
      <c r="F38" s="138" t="s">
        <v>118</v>
      </c>
      <c r="G38" s="136">
        <v>4</v>
      </c>
      <c r="H38" s="136"/>
    </row>
    <row r="39" spans="1:8">
      <c r="A39" s="33">
        <v>36</v>
      </c>
      <c r="B39" s="138" t="s">
        <v>119</v>
      </c>
      <c r="C39" s="138" t="s">
        <v>11</v>
      </c>
      <c r="D39" s="138">
        <v>45</v>
      </c>
      <c r="E39" s="138" t="s">
        <v>120</v>
      </c>
      <c r="F39" s="138" t="s">
        <v>121</v>
      </c>
      <c r="G39" s="136">
        <v>4</v>
      </c>
      <c r="H39" s="136"/>
    </row>
    <row r="40" spans="1:8">
      <c r="A40" s="33">
        <v>37</v>
      </c>
      <c r="B40" s="138" t="s">
        <v>122</v>
      </c>
      <c r="C40" s="138" t="s">
        <v>11</v>
      </c>
      <c r="D40" s="138">
        <v>47</v>
      </c>
      <c r="E40" s="138" t="s">
        <v>123</v>
      </c>
      <c r="F40" s="138" t="s">
        <v>124</v>
      </c>
      <c r="G40" s="136">
        <v>4</v>
      </c>
      <c r="H40" s="136"/>
    </row>
    <row r="41" spans="1:9">
      <c r="A41" s="33">
        <v>38</v>
      </c>
      <c r="B41" s="139" t="s">
        <v>125</v>
      </c>
      <c r="C41" s="139" t="s">
        <v>11</v>
      </c>
      <c r="D41" s="139">
        <v>44</v>
      </c>
      <c r="E41" s="139" t="s">
        <v>126</v>
      </c>
      <c r="F41" s="139" t="s">
        <v>127</v>
      </c>
      <c r="G41" s="137">
        <v>4</v>
      </c>
      <c r="H41" s="137"/>
      <c r="I41" s="142"/>
    </row>
    <row r="42" spans="1:8">
      <c r="A42" s="33">
        <v>39</v>
      </c>
      <c r="B42" s="138" t="s">
        <v>128</v>
      </c>
      <c r="C42" s="138" t="s">
        <v>11</v>
      </c>
      <c r="D42" s="138">
        <v>22</v>
      </c>
      <c r="E42" s="138" t="s">
        <v>129</v>
      </c>
      <c r="F42" s="138" t="s">
        <v>130</v>
      </c>
      <c r="G42" s="136">
        <v>4</v>
      </c>
      <c r="H42" s="136"/>
    </row>
    <row r="43" spans="1:8">
      <c r="A43" s="33">
        <v>40</v>
      </c>
      <c r="B43" s="138" t="s">
        <v>131</v>
      </c>
      <c r="C43" s="138" t="s">
        <v>11</v>
      </c>
      <c r="D43" s="138">
        <v>45</v>
      </c>
      <c r="E43" s="138" t="s">
        <v>132</v>
      </c>
      <c r="F43" s="138" t="s">
        <v>133</v>
      </c>
      <c r="G43" s="136">
        <v>4</v>
      </c>
      <c r="H43" s="136"/>
    </row>
    <row r="44" spans="1:8">
      <c r="A44" s="33">
        <v>41</v>
      </c>
      <c r="B44" s="138" t="s">
        <v>134</v>
      </c>
      <c r="C44" s="138" t="s">
        <v>11</v>
      </c>
      <c r="D44" s="138">
        <v>32</v>
      </c>
      <c r="E44" s="138" t="s">
        <v>135</v>
      </c>
      <c r="F44" s="138" t="s">
        <v>136</v>
      </c>
      <c r="G44" s="136">
        <v>4</v>
      </c>
      <c r="H44" s="136"/>
    </row>
    <row r="45" spans="1:8">
      <c r="A45" s="33">
        <v>42</v>
      </c>
      <c r="B45" s="138" t="s">
        <v>137</v>
      </c>
      <c r="C45" s="138" t="s">
        <v>11</v>
      </c>
      <c r="D45" s="138">
        <v>47</v>
      </c>
      <c r="E45" s="138" t="s">
        <v>138</v>
      </c>
      <c r="F45" s="138" t="s">
        <v>139</v>
      </c>
      <c r="G45" s="136">
        <v>4</v>
      </c>
      <c r="H45" s="136"/>
    </row>
    <row r="46" spans="1:8">
      <c r="A46" s="33">
        <v>43</v>
      </c>
      <c r="B46" s="138" t="s">
        <v>140</v>
      </c>
      <c r="C46" s="138" t="s">
        <v>11</v>
      </c>
      <c r="D46" s="138">
        <v>41</v>
      </c>
      <c r="E46" s="138" t="s">
        <v>141</v>
      </c>
      <c r="F46" s="138" t="s">
        <v>142</v>
      </c>
      <c r="G46" s="136">
        <v>4</v>
      </c>
      <c r="H46" s="136"/>
    </row>
    <row r="47" spans="1:8">
      <c r="A47" s="33">
        <v>44</v>
      </c>
      <c r="B47" s="138" t="s">
        <v>143</v>
      </c>
      <c r="C47" s="138" t="s">
        <v>11</v>
      </c>
      <c r="D47" s="138">
        <v>40</v>
      </c>
      <c r="E47" s="138" t="s">
        <v>144</v>
      </c>
      <c r="F47" s="138" t="s">
        <v>145</v>
      </c>
      <c r="G47" s="136">
        <v>4</v>
      </c>
      <c r="H47" s="136"/>
    </row>
    <row r="48" spans="1:8">
      <c r="A48" s="33">
        <v>45</v>
      </c>
      <c r="B48" s="138" t="s">
        <v>146</v>
      </c>
      <c r="C48" s="138" t="s">
        <v>11</v>
      </c>
      <c r="D48" s="138">
        <v>45</v>
      </c>
      <c r="E48" s="138" t="s">
        <v>147</v>
      </c>
      <c r="F48" s="138" t="s">
        <v>148</v>
      </c>
      <c r="G48" s="136">
        <v>4</v>
      </c>
      <c r="H48" s="136"/>
    </row>
    <row r="49" spans="1:8">
      <c r="A49" s="33">
        <v>46</v>
      </c>
      <c r="B49" s="136" t="s">
        <v>149</v>
      </c>
      <c r="C49" s="136" t="s">
        <v>11</v>
      </c>
      <c r="D49" s="136">
        <v>45</v>
      </c>
      <c r="E49" s="136" t="s">
        <v>150</v>
      </c>
      <c r="F49" s="136" t="s">
        <v>151</v>
      </c>
      <c r="G49" s="138">
        <v>5</v>
      </c>
      <c r="H49" s="136"/>
    </row>
    <row r="50" spans="1:8">
      <c r="A50" s="33">
        <v>47</v>
      </c>
      <c r="B50" s="136" t="s">
        <v>152</v>
      </c>
      <c r="C50" s="136" t="s">
        <v>11</v>
      </c>
      <c r="D50" s="136">
        <v>45</v>
      </c>
      <c r="E50" s="136" t="s">
        <v>153</v>
      </c>
      <c r="F50" s="136" t="s">
        <v>154</v>
      </c>
      <c r="G50" s="138">
        <v>5</v>
      </c>
      <c r="H50" s="136"/>
    </row>
    <row r="51" spans="1:8">
      <c r="A51" s="33">
        <v>48</v>
      </c>
      <c r="B51" s="136" t="s">
        <v>155</v>
      </c>
      <c r="C51" s="136" t="s">
        <v>11</v>
      </c>
      <c r="D51" s="136">
        <v>46</v>
      </c>
      <c r="E51" s="136" t="s">
        <v>156</v>
      </c>
      <c r="F51" s="136" t="s">
        <v>157</v>
      </c>
      <c r="G51" s="138">
        <v>5</v>
      </c>
      <c r="H51" s="136"/>
    </row>
    <row r="52" spans="1:8">
      <c r="A52" s="33">
        <v>49</v>
      </c>
      <c r="B52" s="136" t="s">
        <v>158</v>
      </c>
      <c r="C52" s="136" t="s">
        <v>11</v>
      </c>
      <c r="D52" s="136">
        <v>48</v>
      </c>
      <c r="E52" s="136" t="s">
        <v>159</v>
      </c>
      <c r="F52" s="136" t="s">
        <v>115</v>
      </c>
      <c r="G52" s="138">
        <v>5</v>
      </c>
      <c r="H52" s="136"/>
    </row>
    <row r="53" spans="1:8">
      <c r="A53" s="33">
        <v>50</v>
      </c>
      <c r="B53" s="136" t="s">
        <v>160</v>
      </c>
      <c r="C53" s="136" t="s">
        <v>11</v>
      </c>
      <c r="D53" s="136">
        <v>46</v>
      </c>
      <c r="E53" s="136" t="s">
        <v>161</v>
      </c>
      <c r="F53" s="136" t="s">
        <v>162</v>
      </c>
      <c r="G53" s="138">
        <v>5</v>
      </c>
      <c r="H53" s="136"/>
    </row>
    <row r="54" spans="1:8">
      <c r="A54" s="33">
        <v>51</v>
      </c>
      <c r="B54" s="136" t="s">
        <v>163</v>
      </c>
      <c r="C54" s="136" t="s">
        <v>11</v>
      </c>
      <c r="D54" s="136">
        <v>47</v>
      </c>
      <c r="E54" s="136" t="s">
        <v>164</v>
      </c>
      <c r="F54" s="136" t="s">
        <v>165</v>
      </c>
      <c r="G54" s="138">
        <v>5</v>
      </c>
      <c r="H54" s="136"/>
    </row>
    <row r="55" spans="1:8">
      <c r="A55" s="33">
        <v>52</v>
      </c>
      <c r="B55" s="69" t="s">
        <v>166</v>
      </c>
      <c r="C55" s="138" t="s">
        <v>11</v>
      </c>
      <c r="D55" s="69" t="s">
        <v>167</v>
      </c>
      <c r="E55" s="69" t="s">
        <v>168</v>
      </c>
      <c r="F55" s="33" t="s">
        <v>169</v>
      </c>
      <c r="G55" s="138">
        <v>5</v>
      </c>
      <c r="H55" s="136"/>
    </row>
    <row r="56" ht="15" customHeight="1" spans="1:8">
      <c r="A56" s="33">
        <v>53</v>
      </c>
      <c r="B56" s="50" t="s">
        <v>170</v>
      </c>
      <c r="C56" s="138" t="s">
        <v>11</v>
      </c>
      <c r="D56" s="50">
        <v>38</v>
      </c>
      <c r="E56" s="50" t="s">
        <v>171</v>
      </c>
      <c r="F56" s="33" t="s">
        <v>172</v>
      </c>
      <c r="G56" s="138">
        <v>5</v>
      </c>
      <c r="H56" s="136"/>
    </row>
    <row r="57" spans="1:8">
      <c r="A57" s="33">
        <v>54</v>
      </c>
      <c r="B57" s="50" t="s">
        <v>173</v>
      </c>
      <c r="C57" s="138" t="s">
        <v>11</v>
      </c>
      <c r="D57" s="50">
        <v>41</v>
      </c>
      <c r="E57" s="50" t="s">
        <v>174</v>
      </c>
      <c r="F57" s="138" t="s">
        <v>175</v>
      </c>
      <c r="G57" s="138">
        <v>5</v>
      </c>
      <c r="H57" s="136"/>
    </row>
    <row r="58" customFormat="1" spans="1:8">
      <c r="A58" s="33">
        <v>55</v>
      </c>
      <c r="B58" s="50" t="s">
        <v>176</v>
      </c>
      <c r="C58" s="138" t="s">
        <v>11</v>
      </c>
      <c r="D58" s="50">
        <v>38</v>
      </c>
      <c r="E58" s="50" t="s">
        <v>177</v>
      </c>
      <c r="F58" s="138" t="s">
        <v>178</v>
      </c>
      <c r="G58" s="138">
        <v>5</v>
      </c>
      <c r="H58" s="136"/>
    </row>
    <row r="59" spans="1:8">
      <c r="A59" s="33">
        <v>56</v>
      </c>
      <c r="B59" s="50" t="s">
        <v>179</v>
      </c>
      <c r="C59" s="138" t="s">
        <v>11</v>
      </c>
      <c r="D59" s="50">
        <v>40</v>
      </c>
      <c r="E59" s="50" t="s">
        <v>180</v>
      </c>
      <c r="F59" s="138" t="s">
        <v>181</v>
      </c>
      <c r="G59" s="138">
        <v>5</v>
      </c>
      <c r="H59" s="136"/>
    </row>
    <row r="60" spans="1:8">
      <c r="A60" s="33">
        <v>57</v>
      </c>
      <c r="B60" s="33" t="s">
        <v>182</v>
      </c>
      <c r="C60" s="138" t="s">
        <v>11</v>
      </c>
      <c r="D60" s="33">
        <v>48</v>
      </c>
      <c r="E60" s="33" t="s">
        <v>183</v>
      </c>
      <c r="F60" s="140" t="s">
        <v>184</v>
      </c>
      <c r="G60" s="138">
        <v>5</v>
      </c>
      <c r="H60" s="136"/>
    </row>
    <row r="61" spans="1:8">
      <c r="A61" s="33">
        <v>58</v>
      </c>
      <c r="B61" s="141" t="s">
        <v>185</v>
      </c>
      <c r="C61" s="138" t="s">
        <v>11</v>
      </c>
      <c r="D61" s="33">
        <v>42</v>
      </c>
      <c r="E61" s="33" t="s">
        <v>186</v>
      </c>
      <c r="F61" s="33" t="s">
        <v>187</v>
      </c>
      <c r="G61" s="138">
        <v>5</v>
      </c>
      <c r="H61" s="136"/>
    </row>
    <row r="62" spans="1:8">
      <c r="A62" s="33">
        <v>59</v>
      </c>
      <c r="B62" s="34" t="s">
        <v>188</v>
      </c>
      <c r="C62" s="138" t="s">
        <v>11</v>
      </c>
      <c r="D62" s="34">
        <v>45</v>
      </c>
      <c r="E62" s="34" t="s">
        <v>189</v>
      </c>
      <c r="F62" s="136" t="s">
        <v>190</v>
      </c>
      <c r="G62" s="138">
        <v>5</v>
      </c>
      <c r="H62" s="136"/>
    </row>
    <row r="63" spans="1:8">
      <c r="A63" s="33">
        <v>60</v>
      </c>
      <c r="B63" s="138" t="s">
        <v>191</v>
      </c>
      <c r="C63" s="138" t="s">
        <v>11</v>
      </c>
      <c r="D63" s="138">
        <v>45</v>
      </c>
      <c r="E63" s="138" t="s">
        <v>192</v>
      </c>
      <c r="F63" s="138" t="s">
        <v>193</v>
      </c>
      <c r="G63" s="138">
        <v>5</v>
      </c>
      <c r="H63" s="136"/>
    </row>
    <row r="64" customFormat="1" spans="1:8">
      <c r="A64" s="33">
        <v>61</v>
      </c>
      <c r="B64" s="138" t="s">
        <v>194</v>
      </c>
      <c r="C64" s="138" t="s">
        <v>11</v>
      </c>
      <c r="D64" s="138">
        <v>44</v>
      </c>
      <c r="E64" s="138" t="s">
        <v>195</v>
      </c>
      <c r="F64" s="138" t="s">
        <v>196</v>
      </c>
      <c r="G64" s="138">
        <v>5</v>
      </c>
      <c r="H64" s="136"/>
    </row>
    <row r="65" customFormat="1" spans="1:8">
      <c r="A65" s="33">
        <v>62</v>
      </c>
      <c r="B65" s="138" t="s">
        <v>197</v>
      </c>
      <c r="C65" s="138" t="s">
        <v>11</v>
      </c>
      <c r="D65" s="138">
        <v>48</v>
      </c>
      <c r="E65" s="138" t="s">
        <v>198</v>
      </c>
      <c r="F65" s="138" t="s">
        <v>199</v>
      </c>
      <c r="G65" s="138">
        <v>5</v>
      </c>
      <c r="H65" s="136"/>
    </row>
    <row r="66" customFormat="1" spans="1:8">
      <c r="A66" s="33">
        <v>63</v>
      </c>
      <c r="B66" s="138" t="s">
        <v>200</v>
      </c>
      <c r="C66" s="138" t="s">
        <v>11</v>
      </c>
      <c r="D66" s="138">
        <v>44</v>
      </c>
      <c r="E66" s="138" t="s">
        <v>201</v>
      </c>
      <c r="F66" s="138" t="s">
        <v>202</v>
      </c>
      <c r="G66" s="138">
        <v>5</v>
      </c>
      <c r="H66" s="136"/>
    </row>
    <row r="67" customFormat="1" spans="1:8">
      <c r="A67" s="33">
        <v>64</v>
      </c>
      <c r="B67" s="138" t="s">
        <v>203</v>
      </c>
      <c r="C67" s="138" t="s">
        <v>11</v>
      </c>
      <c r="D67" s="138">
        <v>47</v>
      </c>
      <c r="E67" s="138" t="s">
        <v>204</v>
      </c>
      <c r="F67" s="138" t="s">
        <v>205</v>
      </c>
      <c r="G67" s="138">
        <v>5</v>
      </c>
      <c r="H67" s="136"/>
    </row>
    <row r="68" customFormat="1" spans="1:8">
      <c r="A68" s="33">
        <v>65</v>
      </c>
      <c r="B68" s="138" t="s">
        <v>206</v>
      </c>
      <c r="C68" s="138" t="s">
        <v>11</v>
      </c>
      <c r="D68" s="138">
        <v>41</v>
      </c>
      <c r="E68" s="138" t="s">
        <v>207</v>
      </c>
      <c r="F68" s="138" t="s">
        <v>202</v>
      </c>
      <c r="G68" s="138">
        <v>5</v>
      </c>
      <c r="H68" s="136"/>
    </row>
    <row r="69" customFormat="1" spans="1:8">
      <c r="A69" s="33">
        <v>66</v>
      </c>
      <c r="B69" s="138" t="s">
        <v>208</v>
      </c>
      <c r="C69" s="138" t="s">
        <v>11</v>
      </c>
      <c r="D69" s="138">
        <v>47</v>
      </c>
      <c r="E69" s="138" t="s">
        <v>209</v>
      </c>
      <c r="F69" s="138" t="s">
        <v>210</v>
      </c>
      <c r="G69" s="138">
        <v>5</v>
      </c>
      <c r="H69" s="136"/>
    </row>
    <row r="70" customFormat="1" spans="1:8">
      <c r="A70" s="33">
        <v>67</v>
      </c>
      <c r="B70" s="138" t="s">
        <v>211</v>
      </c>
      <c r="C70" s="138" t="s">
        <v>11</v>
      </c>
      <c r="D70" s="138">
        <v>46</v>
      </c>
      <c r="E70" s="138" t="s">
        <v>212</v>
      </c>
      <c r="F70" s="138" t="s">
        <v>213</v>
      </c>
      <c r="G70" s="138">
        <v>5</v>
      </c>
      <c r="H70" s="136"/>
    </row>
    <row r="71" customFormat="1" spans="1:8">
      <c r="A71" s="33">
        <v>68</v>
      </c>
      <c r="B71" s="138" t="s">
        <v>214</v>
      </c>
      <c r="C71" s="138" t="s">
        <v>11</v>
      </c>
      <c r="D71" s="138">
        <v>37</v>
      </c>
      <c r="E71" s="138" t="s">
        <v>215</v>
      </c>
      <c r="F71" s="138" t="s">
        <v>216</v>
      </c>
      <c r="G71" s="138">
        <v>5</v>
      </c>
      <c r="H71" s="136"/>
    </row>
    <row r="72" customFormat="1" spans="1:8">
      <c r="A72" s="33">
        <v>69</v>
      </c>
      <c r="B72" s="138" t="s">
        <v>217</v>
      </c>
      <c r="C72" s="138" t="s">
        <v>11</v>
      </c>
      <c r="D72" s="138">
        <v>46</v>
      </c>
      <c r="E72" s="138" t="s">
        <v>218</v>
      </c>
      <c r="F72" s="138" t="s">
        <v>219</v>
      </c>
      <c r="G72" s="138">
        <v>5</v>
      </c>
      <c r="H72" s="136"/>
    </row>
    <row r="73" customFormat="1" spans="1:8">
      <c r="A73" s="33">
        <v>70</v>
      </c>
      <c r="B73" s="138" t="s">
        <v>220</v>
      </c>
      <c r="C73" s="138" t="s">
        <v>11</v>
      </c>
      <c r="D73" s="138">
        <v>34</v>
      </c>
      <c r="E73" s="138" t="s">
        <v>221</v>
      </c>
      <c r="F73" s="138" t="s">
        <v>222</v>
      </c>
      <c r="G73" s="138">
        <v>5</v>
      </c>
      <c r="H73" s="136"/>
    </row>
    <row r="74" customFormat="1" spans="1:8">
      <c r="A74" s="33">
        <v>71</v>
      </c>
      <c r="B74" s="138" t="s">
        <v>223</v>
      </c>
      <c r="C74" s="138" t="s">
        <v>11</v>
      </c>
      <c r="D74" s="138">
        <v>48</v>
      </c>
      <c r="E74" s="138" t="s">
        <v>224</v>
      </c>
      <c r="F74" s="138" t="s">
        <v>225</v>
      </c>
      <c r="G74" s="138">
        <v>5</v>
      </c>
      <c r="H74" s="136"/>
    </row>
    <row r="75" customFormat="1" spans="1:8">
      <c r="A75" s="33">
        <v>72</v>
      </c>
      <c r="B75" s="138" t="s">
        <v>226</v>
      </c>
      <c r="C75" s="138" t="s">
        <v>11</v>
      </c>
      <c r="D75" s="138">
        <v>44</v>
      </c>
      <c r="E75" s="138" t="s">
        <v>227</v>
      </c>
      <c r="F75" s="138" t="s">
        <v>228</v>
      </c>
      <c r="G75" s="138">
        <v>5</v>
      </c>
      <c r="H75" s="136"/>
    </row>
    <row r="76" customFormat="1" spans="1:8">
      <c r="A76" s="33">
        <v>73</v>
      </c>
      <c r="B76" s="138" t="s">
        <v>229</v>
      </c>
      <c r="C76" s="138" t="s">
        <v>11</v>
      </c>
      <c r="D76" s="138">
        <v>46</v>
      </c>
      <c r="E76" s="138" t="s">
        <v>230</v>
      </c>
      <c r="F76" s="138" t="s">
        <v>231</v>
      </c>
      <c r="G76" s="138">
        <v>5</v>
      </c>
      <c r="H76" s="136"/>
    </row>
    <row r="77" customFormat="1" spans="1:8">
      <c r="A77" s="33">
        <v>74</v>
      </c>
      <c r="B77" s="138" t="s">
        <v>232</v>
      </c>
      <c r="C77" s="138" t="s">
        <v>11</v>
      </c>
      <c r="D77" s="138">
        <v>47</v>
      </c>
      <c r="E77" s="138" t="s">
        <v>233</v>
      </c>
      <c r="F77" s="138" t="s">
        <v>234</v>
      </c>
      <c r="G77" s="138">
        <v>5</v>
      </c>
      <c r="H77" s="136"/>
    </row>
    <row r="78" customFormat="1" spans="1:8">
      <c r="A78" s="33">
        <v>75</v>
      </c>
      <c r="B78" s="138" t="s">
        <v>235</v>
      </c>
      <c r="C78" s="138" t="s">
        <v>11</v>
      </c>
      <c r="D78" s="138">
        <v>45</v>
      </c>
      <c r="E78" s="138" t="s">
        <v>236</v>
      </c>
      <c r="F78" s="138" t="s">
        <v>237</v>
      </c>
      <c r="G78" s="138">
        <v>5</v>
      </c>
      <c r="H78" s="136"/>
    </row>
    <row r="79" customFormat="1" spans="1:8">
      <c r="A79" s="33">
        <v>76</v>
      </c>
      <c r="B79" s="138" t="s">
        <v>238</v>
      </c>
      <c r="C79" s="138" t="s">
        <v>11</v>
      </c>
      <c r="D79" s="138">
        <v>41</v>
      </c>
      <c r="E79" s="138" t="s">
        <v>174</v>
      </c>
      <c r="F79" s="138" t="s">
        <v>239</v>
      </c>
      <c r="G79" s="138">
        <v>5</v>
      </c>
      <c r="H79" s="137"/>
    </row>
    <row r="80" spans="1:8">
      <c r="A80" s="129" t="s">
        <v>240</v>
      </c>
      <c r="B80" s="143"/>
      <c r="C80" s="129"/>
      <c r="D80" s="143"/>
      <c r="E80" s="143"/>
      <c r="F80" s="143"/>
      <c r="G80" s="143"/>
      <c r="H80" s="143"/>
    </row>
    <row r="81" ht="20" customHeight="1" spans="1:8">
      <c r="A81" s="129"/>
      <c r="B81" s="143"/>
      <c r="C81" s="129"/>
      <c r="D81" s="143"/>
      <c r="E81" s="143"/>
      <c r="F81" s="143"/>
      <c r="G81" s="143"/>
      <c r="H81" s="143"/>
    </row>
  </sheetData>
  <mergeCells count="3">
    <mergeCell ref="A1:H1"/>
    <mergeCell ref="A2:H2"/>
    <mergeCell ref="A80:H81"/>
  </mergeCells>
  <pageMargins left="1.02361111111111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L7" sqref="L7"/>
    </sheetView>
  </sheetViews>
  <sheetFormatPr defaultColWidth="9" defaultRowHeight="14.25" outlineLevelCol="7"/>
  <cols>
    <col min="1" max="1" width="6.75" style="45" customWidth="1"/>
    <col min="2" max="2" width="9.625" style="45" customWidth="1"/>
    <col min="3" max="3" width="5.125" style="45" customWidth="1"/>
    <col min="4" max="4" width="5.5" style="45" customWidth="1"/>
    <col min="5" max="5" width="17.5" style="73" customWidth="1"/>
    <col min="6" max="6" width="38.375" style="46" customWidth="1"/>
    <col min="7" max="7" width="12.75" style="45" customWidth="1"/>
    <col min="8" max="8" width="23.25" style="45" customWidth="1"/>
  </cols>
  <sheetData>
    <row r="1" ht="25.5" spans="1:8">
      <c r="A1" s="4" t="s">
        <v>0</v>
      </c>
      <c r="B1" s="4"/>
      <c r="C1" s="4"/>
      <c r="D1" s="4"/>
      <c r="E1" s="74"/>
      <c r="F1" s="4"/>
      <c r="G1" s="4"/>
      <c r="H1" s="4"/>
    </row>
    <row r="2" ht="20" customHeight="1" spans="1:8">
      <c r="A2" s="5" t="s">
        <v>1725</v>
      </c>
      <c r="B2" s="5"/>
      <c r="C2" s="5"/>
      <c r="D2" s="5"/>
      <c r="E2" s="75"/>
      <c r="F2" s="3"/>
      <c r="G2" s="5"/>
      <c r="H2" s="5"/>
    </row>
    <row r="3" ht="28.5" spans="1:8">
      <c r="A3" s="76" t="s">
        <v>2</v>
      </c>
      <c r="B3" s="67" t="s">
        <v>3</v>
      </c>
      <c r="C3" s="67" t="s">
        <v>4</v>
      </c>
      <c r="D3" s="67" t="s">
        <v>5</v>
      </c>
      <c r="E3" s="77" t="s">
        <v>242</v>
      </c>
      <c r="F3" s="67" t="s">
        <v>7</v>
      </c>
      <c r="G3" s="76" t="s">
        <v>455</v>
      </c>
      <c r="H3" s="76" t="s">
        <v>9</v>
      </c>
    </row>
    <row r="4" s="1" customFormat="1" ht="12" spans="1:8">
      <c r="A4" s="78">
        <v>1</v>
      </c>
      <c r="B4" s="7" t="s">
        <v>1726</v>
      </c>
      <c r="C4" s="7" t="s">
        <v>249</v>
      </c>
      <c r="D4" s="79">
        <v>33</v>
      </c>
      <c r="E4" s="55" t="s">
        <v>1727</v>
      </c>
      <c r="F4" s="7" t="s">
        <v>1728</v>
      </c>
      <c r="G4" s="11">
        <v>1</v>
      </c>
      <c r="H4" s="71"/>
    </row>
    <row r="5" s="1" customFormat="1" ht="12" spans="1:8">
      <c r="A5" s="78">
        <v>2</v>
      </c>
      <c r="B5" s="7" t="s">
        <v>1729</v>
      </c>
      <c r="C5" s="7" t="s">
        <v>249</v>
      </c>
      <c r="D5" s="79">
        <v>28</v>
      </c>
      <c r="E5" s="55" t="s">
        <v>1730</v>
      </c>
      <c r="F5" s="7" t="s">
        <v>1731</v>
      </c>
      <c r="G5" s="11">
        <v>4</v>
      </c>
      <c r="H5" s="71"/>
    </row>
    <row r="6" s="1" customFormat="1" ht="12" spans="1:8">
      <c r="A6" s="78">
        <v>3</v>
      </c>
      <c r="B6" s="7" t="s">
        <v>1732</v>
      </c>
      <c r="C6" s="7" t="s">
        <v>11</v>
      </c>
      <c r="D6" s="79">
        <v>36</v>
      </c>
      <c r="E6" s="55" t="s">
        <v>1733</v>
      </c>
      <c r="F6" s="7" t="s">
        <v>1734</v>
      </c>
      <c r="G6" s="11">
        <v>4</v>
      </c>
      <c r="H6" s="71"/>
    </row>
    <row r="7" s="1" customFormat="1" ht="12" spans="1:8">
      <c r="A7" s="78">
        <v>4</v>
      </c>
      <c r="B7" s="7" t="s">
        <v>1735</v>
      </c>
      <c r="C7" s="7" t="s">
        <v>11</v>
      </c>
      <c r="D7" s="79">
        <v>46</v>
      </c>
      <c r="E7" s="55" t="s">
        <v>1736</v>
      </c>
      <c r="F7" s="7" t="s">
        <v>1737</v>
      </c>
      <c r="G7" s="11">
        <v>4</v>
      </c>
      <c r="H7" s="71"/>
    </row>
    <row r="8" s="1" customFormat="1" ht="12" spans="1:8">
      <c r="A8" s="78">
        <v>5</v>
      </c>
      <c r="B8" s="7" t="s">
        <v>1738</v>
      </c>
      <c r="C8" s="7" t="s">
        <v>11</v>
      </c>
      <c r="D8" s="79">
        <v>38</v>
      </c>
      <c r="E8" s="55" t="s">
        <v>1739</v>
      </c>
      <c r="F8" s="7" t="s">
        <v>1740</v>
      </c>
      <c r="G8" s="11">
        <v>4</v>
      </c>
      <c r="H8" s="71"/>
    </row>
    <row r="9" s="1" customFormat="1" ht="12" spans="1:8">
      <c r="A9" s="78">
        <v>6</v>
      </c>
      <c r="B9" s="7" t="s">
        <v>1741</v>
      </c>
      <c r="C9" s="7" t="s">
        <v>249</v>
      </c>
      <c r="D9" s="79">
        <v>44</v>
      </c>
      <c r="E9" s="55" t="s">
        <v>1742</v>
      </c>
      <c r="F9" s="7" t="s">
        <v>1743</v>
      </c>
      <c r="G9" s="11">
        <v>4</v>
      </c>
      <c r="H9" s="71"/>
    </row>
    <row r="10" s="1" customFormat="1" ht="12" spans="1:8">
      <c r="A10" s="78">
        <v>7</v>
      </c>
      <c r="B10" s="7" t="s">
        <v>510</v>
      </c>
      <c r="C10" s="7" t="s">
        <v>11</v>
      </c>
      <c r="D10" s="79">
        <v>31</v>
      </c>
      <c r="E10" s="55" t="s">
        <v>1744</v>
      </c>
      <c r="F10" s="7" t="s">
        <v>1745</v>
      </c>
      <c r="G10" s="11">
        <v>4</v>
      </c>
      <c r="H10" s="71"/>
    </row>
    <row r="11" s="1" customFormat="1" ht="12" spans="1:8">
      <c r="A11" s="78">
        <v>8</v>
      </c>
      <c r="B11" s="7" t="s">
        <v>1746</v>
      </c>
      <c r="C11" s="7" t="s">
        <v>11</v>
      </c>
      <c r="D11" s="79">
        <v>32</v>
      </c>
      <c r="E11" s="55" t="s">
        <v>1747</v>
      </c>
      <c r="F11" s="7" t="s">
        <v>1748</v>
      </c>
      <c r="G11" s="11">
        <v>4</v>
      </c>
      <c r="H11" s="71"/>
    </row>
    <row r="12" s="1" customFormat="1" ht="12" spans="1:8">
      <c r="A12" s="78">
        <v>9</v>
      </c>
      <c r="B12" s="7" t="s">
        <v>492</v>
      </c>
      <c r="C12" s="7" t="s">
        <v>11</v>
      </c>
      <c r="D12" s="79">
        <v>30</v>
      </c>
      <c r="E12" s="55" t="s">
        <v>1749</v>
      </c>
      <c r="F12" s="7" t="s">
        <v>1750</v>
      </c>
      <c r="G12" s="11">
        <v>4</v>
      </c>
      <c r="H12" s="71"/>
    </row>
    <row r="13" s="1" customFormat="1" ht="12" spans="1:8">
      <c r="A13" s="78">
        <v>10</v>
      </c>
      <c r="B13" s="7" t="s">
        <v>1751</v>
      </c>
      <c r="C13" s="7" t="s">
        <v>11</v>
      </c>
      <c r="D13" s="79">
        <v>43</v>
      </c>
      <c r="E13" s="55" t="s">
        <v>1752</v>
      </c>
      <c r="F13" s="7" t="s">
        <v>1753</v>
      </c>
      <c r="G13" s="11">
        <v>4</v>
      </c>
      <c r="H13" s="71"/>
    </row>
    <row r="14" s="1" customFormat="1" ht="12" spans="1:8">
      <c r="A14" s="78">
        <v>11</v>
      </c>
      <c r="B14" s="7" t="s">
        <v>498</v>
      </c>
      <c r="C14" s="7" t="s">
        <v>249</v>
      </c>
      <c r="D14" s="79">
        <v>44</v>
      </c>
      <c r="E14" s="55" t="s">
        <v>1754</v>
      </c>
      <c r="F14" s="7" t="s">
        <v>1755</v>
      </c>
      <c r="G14" s="11">
        <v>4</v>
      </c>
      <c r="H14" s="7" t="s">
        <v>20</v>
      </c>
    </row>
    <row r="15" s="1" customFormat="1" ht="12" spans="1:8">
      <c r="A15" s="78">
        <v>12</v>
      </c>
      <c r="B15" s="7" t="s">
        <v>1756</v>
      </c>
      <c r="C15" s="7" t="s">
        <v>11</v>
      </c>
      <c r="D15" s="79">
        <v>23</v>
      </c>
      <c r="E15" s="55" t="s">
        <v>1757</v>
      </c>
      <c r="F15" s="7" t="s">
        <v>1758</v>
      </c>
      <c r="G15" s="11">
        <v>4</v>
      </c>
      <c r="H15" s="7" t="s">
        <v>20</v>
      </c>
    </row>
    <row r="16" s="1" customFormat="1" ht="12" spans="1:8">
      <c r="A16" s="78">
        <v>13</v>
      </c>
      <c r="B16" s="7" t="s">
        <v>513</v>
      </c>
      <c r="C16" s="7" t="s">
        <v>11</v>
      </c>
      <c r="D16" s="79">
        <v>30</v>
      </c>
      <c r="E16" s="55" t="s">
        <v>1759</v>
      </c>
      <c r="F16" s="7" t="s">
        <v>1760</v>
      </c>
      <c r="G16" s="11">
        <v>4</v>
      </c>
      <c r="H16" s="71"/>
    </row>
    <row r="17" s="1" customFormat="1" ht="12" spans="1:8">
      <c r="A17" s="78">
        <v>14</v>
      </c>
      <c r="B17" s="7" t="s">
        <v>1761</v>
      </c>
      <c r="C17" s="7" t="s">
        <v>249</v>
      </c>
      <c r="D17" s="79">
        <v>50</v>
      </c>
      <c r="E17" s="55" t="s">
        <v>1762</v>
      </c>
      <c r="F17" s="7" t="s">
        <v>1763</v>
      </c>
      <c r="G17" s="11">
        <v>4</v>
      </c>
      <c r="H17" s="7" t="s">
        <v>20</v>
      </c>
    </row>
    <row r="18" s="1" customFormat="1" ht="12" spans="1:8">
      <c r="A18" s="78">
        <v>15</v>
      </c>
      <c r="B18" s="7" t="s">
        <v>573</v>
      </c>
      <c r="C18" s="7" t="s">
        <v>11</v>
      </c>
      <c r="D18" s="79">
        <v>42</v>
      </c>
      <c r="E18" s="55" t="s">
        <v>1764</v>
      </c>
      <c r="F18" s="7" t="s">
        <v>1765</v>
      </c>
      <c r="G18" s="11">
        <v>4</v>
      </c>
      <c r="H18" s="71"/>
    </row>
    <row r="19" s="1" customFormat="1" ht="12" spans="1:8">
      <c r="A19" s="78">
        <v>16</v>
      </c>
      <c r="B19" s="7" t="s">
        <v>1766</v>
      </c>
      <c r="C19" s="7" t="s">
        <v>11</v>
      </c>
      <c r="D19" s="79">
        <v>41</v>
      </c>
      <c r="E19" s="55" t="s">
        <v>1767</v>
      </c>
      <c r="F19" s="7" t="s">
        <v>1768</v>
      </c>
      <c r="G19" s="11">
        <v>4</v>
      </c>
      <c r="H19" s="71"/>
    </row>
    <row r="20" s="1" customFormat="1" ht="12" spans="1:8">
      <c r="A20" s="78">
        <v>17</v>
      </c>
      <c r="B20" s="7" t="s">
        <v>559</v>
      </c>
      <c r="C20" s="7" t="s">
        <v>249</v>
      </c>
      <c r="D20" s="79">
        <v>31</v>
      </c>
      <c r="E20" s="55" t="s">
        <v>1769</v>
      </c>
      <c r="F20" s="7" t="s">
        <v>1770</v>
      </c>
      <c r="G20" s="11">
        <v>4</v>
      </c>
      <c r="H20" s="71"/>
    </row>
    <row r="21" s="1" customFormat="1" ht="12" spans="1:8">
      <c r="A21" s="78">
        <v>18</v>
      </c>
      <c r="B21" s="7" t="s">
        <v>556</v>
      </c>
      <c r="C21" s="7" t="s">
        <v>11</v>
      </c>
      <c r="D21" s="79">
        <v>47</v>
      </c>
      <c r="E21" s="55" t="s">
        <v>1771</v>
      </c>
      <c r="F21" s="7" t="s">
        <v>1772</v>
      </c>
      <c r="G21" s="11">
        <v>4</v>
      </c>
      <c r="H21" s="71"/>
    </row>
    <row r="22" s="1" customFormat="1" ht="12" spans="1:8">
      <c r="A22" s="78">
        <v>19</v>
      </c>
      <c r="B22" s="7" t="s">
        <v>1773</v>
      </c>
      <c r="C22" s="7" t="s">
        <v>249</v>
      </c>
      <c r="D22" s="79">
        <v>55</v>
      </c>
      <c r="E22" s="55" t="s">
        <v>1774</v>
      </c>
      <c r="F22" s="7" t="s">
        <v>1775</v>
      </c>
      <c r="G22" s="11">
        <v>4</v>
      </c>
      <c r="H22" s="71"/>
    </row>
    <row r="23" s="1" customFormat="1" ht="12" spans="1:8">
      <c r="A23" s="78">
        <v>20</v>
      </c>
      <c r="B23" s="7" t="s">
        <v>1776</v>
      </c>
      <c r="C23" s="7" t="s">
        <v>11</v>
      </c>
      <c r="D23" s="79">
        <v>31</v>
      </c>
      <c r="E23" s="55" t="s">
        <v>1777</v>
      </c>
      <c r="F23" s="7" t="s">
        <v>1778</v>
      </c>
      <c r="G23" s="11">
        <v>4</v>
      </c>
      <c r="H23" s="71"/>
    </row>
    <row r="24" s="1" customFormat="1" ht="12" spans="1:8">
      <c r="A24" s="78">
        <v>21</v>
      </c>
      <c r="B24" s="7" t="s">
        <v>545</v>
      </c>
      <c r="C24" s="7" t="s">
        <v>249</v>
      </c>
      <c r="D24" s="79">
        <v>50</v>
      </c>
      <c r="E24" s="55" t="s">
        <v>1779</v>
      </c>
      <c r="F24" s="7" t="s">
        <v>1760</v>
      </c>
      <c r="G24" s="11">
        <v>4</v>
      </c>
      <c r="H24" s="71"/>
    </row>
    <row r="25" s="1" customFormat="1" ht="12" spans="1:8">
      <c r="A25" s="78">
        <v>22</v>
      </c>
      <c r="B25" s="7" t="s">
        <v>537</v>
      </c>
      <c r="C25" s="7" t="s">
        <v>11</v>
      </c>
      <c r="D25" s="79">
        <v>28</v>
      </c>
      <c r="E25" s="55" t="s">
        <v>1780</v>
      </c>
      <c r="F25" s="7" t="s">
        <v>1781</v>
      </c>
      <c r="G25" s="11">
        <v>4</v>
      </c>
      <c r="H25" s="71"/>
    </row>
    <row r="26" s="1" customFormat="1" ht="12" spans="1:8">
      <c r="A26" s="78">
        <v>23</v>
      </c>
      <c r="B26" s="7" t="s">
        <v>534</v>
      </c>
      <c r="C26" s="7" t="s">
        <v>11</v>
      </c>
      <c r="D26" s="79">
        <v>26</v>
      </c>
      <c r="E26" s="55" t="s">
        <v>1782</v>
      </c>
      <c r="F26" s="7" t="s">
        <v>1783</v>
      </c>
      <c r="G26" s="11">
        <v>4</v>
      </c>
      <c r="H26" s="71"/>
    </row>
    <row r="27" s="1" customFormat="1" ht="12" spans="1:8">
      <c r="A27" s="78">
        <v>24</v>
      </c>
      <c r="B27" s="7" t="s">
        <v>570</v>
      </c>
      <c r="C27" s="7" t="s">
        <v>11</v>
      </c>
      <c r="D27" s="79">
        <v>29</v>
      </c>
      <c r="E27" s="55" t="s">
        <v>1784</v>
      </c>
      <c r="F27" s="7" t="s">
        <v>1785</v>
      </c>
      <c r="G27" s="11">
        <v>4</v>
      </c>
      <c r="H27" s="71"/>
    </row>
    <row r="28" s="1" customFormat="1" ht="12" spans="1:8">
      <c r="A28" s="78">
        <v>25</v>
      </c>
      <c r="B28" s="7" t="s">
        <v>578</v>
      </c>
      <c r="C28" s="7" t="s">
        <v>11</v>
      </c>
      <c r="D28" s="79">
        <v>46</v>
      </c>
      <c r="E28" s="55" t="s">
        <v>1786</v>
      </c>
      <c r="F28" s="7" t="s">
        <v>1740</v>
      </c>
      <c r="G28" s="11">
        <v>4</v>
      </c>
      <c r="H28" s="71"/>
    </row>
    <row r="29" s="1" customFormat="1" ht="12" spans="1:8">
      <c r="A29" s="78">
        <v>26</v>
      </c>
      <c r="B29" s="7" t="s">
        <v>1787</v>
      </c>
      <c r="C29" s="7" t="s">
        <v>11</v>
      </c>
      <c r="D29" s="79">
        <v>45</v>
      </c>
      <c r="E29" s="55" t="s">
        <v>1788</v>
      </c>
      <c r="F29" s="7" t="s">
        <v>1760</v>
      </c>
      <c r="G29" s="11">
        <v>4</v>
      </c>
      <c r="H29" s="71"/>
    </row>
    <row r="30" s="1" customFormat="1" ht="12" spans="1:8">
      <c r="A30" s="78">
        <v>27</v>
      </c>
      <c r="B30" s="7" t="s">
        <v>1789</v>
      </c>
      <c r="C30" s="7" t="s">
        <v>11</v>
      </c>
      <c r="D30" s="79">
        <v>37</v>
      </c>
      <c r="E30" s="55" t="s">
        <v>1790</v>
      </c>
      <c r="F30" s="7" t="s">
        <v>1791</v>
      </c>
      <c r="G30" s="11">
        <v>4</v>
      </c>
      <c r="H30" s="71"/>
    </row>
    <row r="31" s="1" customFormat="1" ht="12" spans="1:8">
      <c r="A31" s="78">
        <v>28</v>
      </c>
      <c r="B31" s="7" t="s">
        <v>1792</v>
      </c>
      <c r="C31" s="7" t="s">
        <v>11</v>
      </c>
      <c r="D31" s="79">
        <v>40</v>
      </c>
      <c r="E31" s="55" t="s">
        <v>1793</v>
      </c>
      <c r="F31" s="7" t="s">
        <v>1794</v>
      </c>
      <c r="G31" s="11">
        <v>4</v>
      </c>
      <c r="H31" s="71"/>
    </row>
    <row r="32" s="1" customFormat="1" ht="12" spans="1:8">
      <c r="A32" s="78">
        <v>29</v>
      </c>
      <c r="B32" s="7" t="s">
        <v>1795</v>
      </c>
      <c r="C32" s="7" t="s">
        <v>11</v>
      </c>
      <c r="D32" s="79">
        <v>30</v>
      </c>
      <c r="E32" s="55" t="s">
        <v>1796</v>
      </c>
      <c r="F32" s="7" t="s">
        <v>1797</v>
      </c>
      <c r="G32" s="11">
        <v>4</v>
      </c>
      <c r="H32" s="71"/>
    </row>
    <row r="33" s="1" customFormat="1" ht="12" spans="1:8">
      <c r="A33" s="78">
        <v>30</v>
      </c>
      <c r="B33" s="7" t="s">
        <v>1798</v>
      </c>
      <c r="C33" s="7" t="s">
        <v>249</v>
      </c>
      <c r="D33" s="79">
        <v>52</v>
      </c>
      <c r="E33" s="55" t="s">
        <v>1799</v>
      </c>
      <c r="F33" s="7" t="s">
        <v>1800</v>
      </c>
      <c r="G33" s="11">
        <v>4</v>
      </c>
      <c r="H33" s="71"/>
    </row>
    <row r="34" s="1" customFormat="1" ht="12" spans="1:8">
      <c r="A34" s="78">
        <v>31</v>
      </c>
      <c r="B34" s="7" t="s">
        <v>1801</v>
      </c>
      <c r="C34" s="7" t="s">
        <v>11</v>
      </c>
      <c r="D34" s="79">
        <v>30</v>
      </c>
      <c r="E34" s="55" t="s">
        <v>1802</v>
      </c>
      <c r="F34" s="7" t="s">
        <v>1803</v>
      </c>
      <c r="G34" s="11">
        <v>4</v>
      </c>
      <c r="H34" s="71"/>
    </row>
    <row r="35" s="1" customFormat="1" ht="12" spans="1:8">
      <c r="A35" s="78">
        <v>32</v>
      </c>
      <c r="B35" s="7" t="s">
        <v>1804</v>
      </c>
      <c r="C35" s="7" t="s">
        <v>11</v>
      </c>
      <c r="D35" s="79">
        <v>47</v>
      </c>
      <c r="E35" s="55" t="s">
        <v>1805</v>
      </c>
      <c r="F35" s="7" t="s">
        <v>1806</v>
      </c>
      <c r="G35" s="11">
        <v>5</v>
      </c>
      <c r="H35" s="71"/>
    </row>
    <row r="36" s="1" customFormat="1" ht="12" spans="1:8">
      <c r="A36" s="78">
        <v>33</v>
      </c>
      <c r="B36" s="7" t="s">
        <v>1807</v>
      </c>
      <c r="C36" s="7" t="s">
        <v>249</v>
      </c>
      <c r="D36" s="79">
        <v>29</v>
      </c>
      <c r="E36" s="55" t="s">
        <v>1808</v>
      </c>
      <c r="F36" s="7" t="s">
        <v>1743</v>
      </c>
      <c r="G36" s="11">
        <v>4</v>
      </c>
      <c r="H36" s="71"/>
    </row>
    <row r="37" s="1" customFormat="1" ht="12" spans="1:8">
      <c r="A37" s="78">
        <v>34</v>
      </c>
      <c r="B37" s="7" t="s">
        <v>565</v>
      </c>
      <c r="C37" s="7" t="s">
        <v>249</v>
      </c>
      <c r="D37" s="79">
        <v>30</v>
      </c>
      <c r="E37" s="55" t="s">
        <v>1809</v>
      </c>
      <c r="F37" s="7" t="s">
        <v>1760</v>
      </c>
      <c r="G37" s="11">
        <v>4</v>
      </c>
      <c r="H37" s="71"/>
    </row>
    <row r="38" s="1" customFormat="1" ht="12" spans="1:8">
      <c r="A38" s="78">
        <v>35</v>
      </c>
      <c r="B38" s="7" t="s">
        <v>562</v>
      </c>
      <c r="C38" s="7" t="s">
        <v>11</v>
      </c>
      <c r="D38" s="79">
        <v>42</v>
      </c>
      <c r="E38" s="55" t="s">
        <v>1810</v>
      </c>
      <c r="F38" s="7" t="s">
        <v>1811</v>
      </c>
      <c r="G38" s="11">
        <v>4</v>
      </c>
      <c r="H38" s="71"/>
    </row>
    <row r="39" s="1" customFormat="1" ht="12" spans="1:8">
      <c r="A39" s="78">
        <v>36</v>
      </c>
      <c r="B39" s="7" t="s">
        <v>1812</v>
      </c>
      <c r="C39" s="7" t="s">
        <v>249</v>
      </c>
      <c r="D39" s="79">
        <v>44</v>
      </c>
      <c r="E39" s="55" t="s">
        <v>1813</v>
      </c>
      <c r="F39" s="7" t="s">
        <v>1814</v>
      </c>
      <c r="G39" s="11">
        <v>5</v>
      </c>
      <c r="H39" s="71"/>
    </row>
    <row r="40" s="1" customFormat="1" ht="12" spans="1:8">
      <c r="A40" s="78">
        <v>37</v>
      </c>
      <c r="B40" s="7" t="s">
        <v>1815</v>
      </c>
      <c r="C40" s="7" t="s">
        <v>11</v>
      </c>
      <c r="D40" s="79">
        <v>26</v>
      </c>
      <c r="E40" s="55" t="s">
        <v>1816</v>
      </c>
      <c r="F40" s="7" t="s">
        <v>1817</v>
      </c>
      <c r="G40" s="11">
        <v>4</v>
      </c>
      <c r="H40" s="71"/>
    </row>
    <row r="41" s="1" customFormat="1" ht="12" spans="1:8">
      <c r="A41" s="78">
        <v>38</v>
      </c>
      <c r="B41" s="7" t="s">
        <v>489</v>
      </c>
      <c r="C41" s="7" t="s">
        <v>11</v>
      </c>
      <c r="D41" s="79">
        <v>42</v>
      </c>
      <c r="E41" s="55" t="s">
        <v>1818</v>
      </c>
      <c r="F41" s="7" t="s">
        <v>1819</v>
      </c>
      <c r="G41" s="11">
        <v>4</v>
      </c>
      <c r="H41" s="71"/>
    </row>
    <row r="42" s="1" customFormat="1" ht="12" spans="1:8">
      <c r="A42" s="78">
        <v>39</v>
      </c>
      <c r="B42" s="7" t="s">
        <v>1820</v>
      </c>
      <c r="C42" s="7" t="s">
        <v>11</v>
      </c>
      <c r="D42" s="79">
        <v>38</v>
      </c>
      <c r="E42" s="55" t="s">
        <v>1821</v>
      </c>
      <c r="F42" s="7" t="s">
        <v>1822</v>
      </c>
      <c r="G42" s="11">
        <v>4</v>
      </c>
      <c r="H42" s="71"/>
    </row>
    <row r="43" s="1" customFormat="1" ht="12" spans="1:8">
      <c r="A43" s="78">
        <v>40</v>
      </c>
      <c r="B43" s="7" t="s">
        <v>1823</v>
      </c>
      <c r="C43" s="7" t="s">
        <v>11</v>
      </c>
      <c r="D43" s="79">
        <v>39</v>
      </c>
      <c r="E43" s="55" t="s">
        <v>1824</v>
      </c>
      <c r="F43" s="7" t="s">
        <v>1825</v>
      </c>
      <c r="G43" s="11">
        <v>4</v>
      </c>
      <c r="H43" s="71"/>
    </row>
    <row r="44" s="1" customFormat="1" ht="12" spans="1:8">
      <c r="A44" s="78">
        <v>41</v>
      </c>
      <c r="B44" s="7" t="s">
        <v>1826</v>
      </c>
      <c r="C44" s="7" t="s">
        <v>11</v>
      </c>
      <c r="D44" s="79">
        <v>45</v>
      </c>
      <c r="E44" s="55" t="s">
        <v>1827</v>
      </c>
      <c r="F44" s="7" t="s">
        <v>1828</v>
      </c>
      <c r="G44" s="11">
        <v>4</v>
      </c>
      <c r="H44" s="71"/>
    </row>
    <row r="45" s="1" customFormat="1" ht="12" spans="1:8">
      <c r="A45" s="78">
        <v>42</v>
      </c>
      <c r="B45" s="7" t="s">
        <v>1829</v>
      </c>
      <c r="C45" s="7" t="s">
        <v>11</v>
      </c>
      <c r="D45" s="79">
        <v>42</v>
      </c>
      <c r="E45" s="55" t="s">
        <v>1830</v>
      </c>
      <c r="F45" s="7" t="s">
        <v>1831</v>
      </c>
      <c r="G45" s="11">
        <v>4</v>
      </c>
      <c r="H45" s="71"/>
    </row>
    <row r="46" s="1" customFormat="1" ht="12" spans="1:8">
      <c r="A46" s="78">
        <v>43</v>
      </c>
      <c r="B46" s="7" t="s">
        <v>1832</v>
      </c>
      <c r="C46" s="7" t="s">
        <v>249</v>
      </c>
      <c r="D46" s="79">
        <v>37</v>
      </c>
      <c r="E46" s="55" t="s">
        <v>1833</v>
      </c>
      <c r="F46" s="7" t="s">
        <v>1834</v>
      </c>
      <c r="G46" s="11">
        <v>4</v>
      </c>
      <c r="H46" s="71"/>
    </row>
    <row r="47" s="1" customFormat="1" ht="12" spans="1:8">
      <c r="A47" s="78">
        <v>44</v>
      </c>
      <c r="B47" s="7" t="s">
        <v>1835</v>
      </c>
      <c r="C47" s="7" t="s">
        <v>249</v>
      </c>
      <c r="D47" s="79">
        <v>39</v>
      </c>
      <c r="E47" s="55" t="s">
        <v>1836</v>
      </c>
      <c r="F47" s="7" t="s">
        <v>1837</v>
      </c>
      <c r="G47" s="11">
        <v>4</v>
      </c>
      <c r="H47" s="7" t="s">
        <v>20</v>
      </c>
    </row>
    <row r="48" s="1" customFormat="1" ht="12" spans="1:8">
      <c r="A48" s="78">
        <v>45</v>
      </c>
      <c r="B48" s="7" t="s">
        <v>531</v>
      </c>
      <c r="C48" s="7" t="s">
        <v>11</v>
      </c>
      <c r="D48" s="79">
        <v>41</v>
      </c>
      <c r="E48" s="55" t="s">
        <v>1838</v>
      </c>
      <c r="F48" s="7" t="s">
        <v>1839</v>
      </c>
      <c r="G48" s="11">
        <v>4</v>
      </c>
      <c r="H48" s="7" t="s">
        <v>20</v>
      </c>
    </row>
    <row r="49" s="1" customFormat="1" ht="12" spans="1:8">
      <c r="A49" s="78">
        <v>46</v>
      </c>
      <c r="B49" s="7" t="s">
        <v>581</v>
      </c>
      <c r="C49" s="7" t="s">
        <v>11</v>
      </c>
      <c r="D49" s="79">
        <v>31</v>
      </c>
      <c r="E49" s="55" t="s">
        <v>1840</v>
      </c>
      <c r="F49" s="7" t="s">
        <v>1841</v>
      </c>
      <c r="G49" s="11">
        <v>4</v>
      </c>
      <c r="H49" s="71"/>
    </row>
    <row r="50" s="1" customFormat="1" ht="12" spans="1:8">
      <c r="A50" s="78">
        <v>47</v>
      </c>
      <c r="B50" s="7" t="s">
        <v>525</v>
      </c>
      <c r="C50" s="7" t="s">
        <v>11</v>
      </c>
      <c r="D50" s="79">
        <v>32</v>
      </c>
      <c r="E50" s="55" t="s">
        <v>1842</v>
      </c>
      <c r="F50" s="7" t="s">
        <v>1841</v>
      </c>
      <c r="G50" s="11">
        <v>4</v>
      </c>
      <c r="H50" s="71"/>
    </row>
    <row r="51" s="1" customFormat="1" ht="12" spans="1:8">
      <c r="A51" s="78">
        <v>48</v>
      </c>
      <c r="B51" s="7" t="s">
        <v>553</v>
      </c>
      <c r="C51" s="7" t="s">
        <v>11</v>
      </c>
      <c r="D51" s="79">
        <v>38</v>
      </c>
      <c r="E51" s="55" t="s">
        <v>1843</v>
      </c>
      <c r="F51" s="7" t="s">
        <v>1844</v>
      </c>
      <c r="G51" s="11">
        <v>4</v>
      </c>
      <c r="H51" s="71"/>
    </row>
    <row r="52" s="1" customFormat="1" ht="12" spans="1:8">
      <c r="A52" s="78">
        <v>49</v>
      </c>
      <c r="B52" s="7" t="s">
        <v>1845</v>
      </c>
      <c r="C52" s="7" t="s">
        <v>11</v>
      </c>
      <c r="D52" s="79">
        <v>25</v>
      </c>
      <c r="E52" s="55" t="s">
        <v>1846</v>
      </c>
      <c r="F52" s="7" t="s">
        <v>1847</v>
      </c>
      <c r="G52" s="11">
        <v>4</v>
      </c>
      <c r="H52" s="71"/>
    </row>
    <row r="53" s="1" customFormat="1" ht="12" spans="1:8">
      <c r="A53" s="78">
        <v>50</v>
      </c>
      <c r="B53" s="7" t="s">
        <v>1848</v>
      </c>
      <c r="C53" s="7" t="s">
        <v>11</v>
      </c>
      <c r="D53" s="79">
        <v>22</v>
      </c>
      <c r="E53" s="55" t="s">
        <v>1849</v>
      </c>
      <c r="F53" s="7" t="s">
        <v>1850</v>
      </c>
      <c r="G53" s="11">
        <v>4</v>
      </c>
      <c r="H53" s="71"/>
    </row>
    <row r="54" s="1" customFormat="1" ht="12" spans="1:8">
      <c r="A54" s="78">
        <v>51</v>
      </c>
      <c r="B54" s="7" t="s">
        <v>1851</v>
      </c>
      <c r="C54" s="7" t="s">
        <v>11</v>
      </c>
      <c r="D54" s="79">
        <v>33</v>
      </c>
      <c r="E54" s="55" t="s">
        <v>1852</v>
      </c>
      <c r="F54" s="7" t="s">
        <v>1853</v>
      </c>
      <c r="G54" s="11">
        <v>4</v>
      </c>
      <c r="H54" s="71"/>
    </row>
    <row r="55" s="1" customFormat="1" ht="12" spans="1:8">
      <c r="A55" s="78">
        <v>52</v>
      </c>
      <c r="B55" s="7" t="s">
        <v>1854</v>
      </c>
      <c r="C55" s="7" t="s">
        <v>11</v>
      </c>
      <c r="D55" s="79">
        <v>37</v>
      </c>
      <c r="E55" s="55" t="s">
        <v>1855</v>
      </c>
      <c r="F55" s="7" t="s">
        <v>1856</v>
      </c>
      <c r="G55" s="11">
        <v>4</v>
      </c>
      <c r="H55" s="71"/>
    </row>
    <row r="56" s="1" customFormat="1" ht="12" spans="1:8">
      <c r="A56" s="78">
        <v>53</v>
      </c>
      <c r="B56" s="7" t="s">
        <v>1857</v>
      </c>
      <c r="C56" s="7" t="s">
        <v>11</v>
      </c>
      <c r="D56" s="79">
        <v>26</v>
      </c>
      <c r="E56" s="55" t="s">
        <v>1858</v>
      </c>
      <c r="F56" s="7" t="s">
        <v>1859</v>
      </c>
      <c r="G56" s="11">
        <v>4</v>
      </c>
      <c r="H56" s="71"/>
    </row>
    <row r="57" s="1" customFormat="1" ht="12" spans="1:8">
      <c r="A57" s="78">
        <v>54</v>
      </c>
      <c r="B57" s="7" t="s">
        <v>1860</v>
      </c>
      <c r="C57" s="7" t="s">
        <v>11</v>
      </c>
      <c r="D57" s="79">
        <v>45</v>
      </c>
      <c r="E57" s="55" t="s">
        <v>1861</v>
      </c>
      <c r="F57" s="7" t="s">
        <v>1665</v>
      </c>
      <c r="G57" s="11">
        <v>5</v>
      </c>
      <c r="H57" s="71"/>
    </row>
    <row r="58" s="1" customFormat="1" ht="12" spans="1:8">
      <c r="A58" s="78">
        <v>55</v>
      </c>
      <c r="B58" s="7" t="s">
        <v>1862</v>
      </c>
      <c r="C58" s="7" t="s">
        <v>11</v>
      </c>
      <c r="D58" s="79">
        <v>30</v>
      </c>
      <c r="E58" s="55" t="s">
        <v>1863</v>
      </c>
      <c r="F58" s="7" t="s">
        <v>1864</v>
      </c>
      <c r="G58" s="11">
        <v>4</v>
      </c>
      <c r="H58" s="71"/>
    </row>
    <row r="59" s="1" customFormat="1" ht="12" spans="1:8">
      <c r="A59" s="78">
        <v>56</v>
      </c>
      <c r="B59" s="7" t="s">
        <v>567</v>
      </c>
      <c r="C59" s="7" t="s">
        <v>11</v>
      </c>
      <c r="D59" s="79">
        <v>30</v>
      </c>
      <c r="E59" s="55" t="s">
        <v>1865</v>
      </c>
      <c r="F59" s="7" t="s">
        <v>1866</v>
      </c>
      <c r="G59" s="11">
        <v>4</v>
      </c>
      <c r="H59" s="71"/>
    </row>
    <row r="60" s="1" customFormat="1" ht="12" spans="1:8">
      <c r="A60" s="78">
        <v>57</v>
      </c>
      <c r="B60" s="7" t="s">
        <v>655</v>
      </c>
      <c r="C60" s="7" t="s">
        <v>11</v>
      </c>
      <c r="D60" s="79">
        <v>33</v>
      </c>
      <c r="E60" s="55" t="s">
        <v>1867</v>
      </c>
      <c r="F60" s="7" t="s">
        <v>1868</v>
      </c>
      <c r="G60" s="11">
        <v>4</v>
      </c>
      <c r="H60" s="71"/>
    </row>
    <row r="61" s="1" customFormat="1" ht="12" spans="1:8">
      <c r="A61" s="78">
        <v>58</v>
      </c>
      <c r="B61" s="7" t="s">
        <v>1869</v>
      </c>
      <c r="C61" s="7" t="s">
        <v>11</v>
      </c>
      <c r="D61" s="79">
        <v>47</v>
      </c>
      <c r="E61" s="55" t="s">
        <v>1870</v>
      </c>
      <c r="F61" s="7" t="s">
        <v>1871</v>
      </c>
      <c r="G61" s="11">
        <v>4</v>
      </c>
      <c r="H61" s="71"/>
    </row>
    <row r="62" s="1" customFormat="1" ht="12" spans="1:8">
      <c r="A62" s="78">
        <v>59</v>
      </c>
      <c r="B62" s="7" t="s">
        <v>1872</v>
      </c>
      <c r="C62" s="7" t="s">
        <v>11</v>
      </c>
      <c r="D62" s="79">
        <v>44</v>
      </c>
      <c r="E62" s="55" t="s">
        <v>1873</v>
      </c>
      <c r="F62" s="7" t="s">
        <v>1874</v>
      </c>
      <c r="G62" s="11">
        <v>4</v>
      </c>
      <c r="H62" s="71"/>
    </row>
    <row r="63" s="1" customFormat="1" ht="12" spans="1:8">
      <c r="A63" s="78">
        <v>60</v>
      </c>
      <c r="B63" s="7" t="s">
        <v>542</v>
      </c>
      <c r="C63" s="7" t="s">
        <v>249</v>
      </c>
      <c r="D63" s="79">
        <v>51</v>
      </c>
      <c r="E63" s="55" t="s">
        <v>1875</v>
      </c>
      <c r="F63" s="7" t="s">
        <v>1876</v>
      </c>
      <c r="G63" s="11">
        <v>4</v>
      </c>
      <c r="H63" s="71"/>
    </row>
    <row r="64" s="1" customFormat="1" ht="12" spans="1:8">
      <c r="A64" s="78">
        <v>61</v>
      </c>
      <c r="B64" s="7" t="s">
        <v>1877</v>
      </c>
      <c r="C64" s="7" t="s">
        <v>11</v>
      </c>
      <c r="D64" s="79">
        <v>38</v>
      </c>
      <c r="E64" s="55" t="s">
        <v>1878</v>
      </c>
      <c r="F64" s="7" t="s">
        <v>1750</v>
      </c>
      <c r="G64" s="11">
        <v>4</v>
      </c>
      <c r="H64" s="71"/>
    </row>
    <row r="65" s="1" customFormat="1" ht="12" spans="1:8">
      <c r="A65" s="78">
        <v>62</v>
      </c>
      <c r="B65" s="7" t="s">
        <v>1879</v>
      </c>
      <c r="C65" s="7" t="s">
        <v>11</v>
      </c>
      <c r="D65" s="79">
        <v>44</v>
      </c>
      <c r="E65" s="55" t="s">
        <v>1880</v>
      </c>
      <c r="F65" s="7" t="s">
        <v>1881</v>
      </c>
      <c r="G65" s="11">
        <v>4</v>
      </c>
      <c r="H65" s="71"/>
    </row>
    <row r="66" s="1" customFormat="1" ht="12" spans="1:8">
      <c r="A66" s="78">
        <v>63</v>
      </c>
      <c r="B66" s="7" t="s">
        <v>1882</v>
      </c>
      <c r="C66" s="7" t="s">
        <v>11</v>
      </c>
      <c r="D66" s="79">
        <v>43</v>
      </c>
      <c r="E66" s="55" t="s">
        <v>1883</v>
      </c>
      <c r="F66" s="7" t="s">
        <v>1884</v>
      </c>
      <c r="G66" s="11">
        <v>4</v>
      </c>
      <c r="H66" s="71"/>
    </row>
    <row r="67" s="1" customFormat="1" ht="12" spans="1:8">
      <c r="A67" s="78">
        <v>64</v>
      </c>
      <c r="B67" s="7" t="s">
        <v>1885</v>
      </c>
      <c r="C67" s="7" t="s">
        <v>11</v>
      </c>
      <c r="D67" s="79">
        <v>46</v>
      </c>
      <c r="E67" s="55" t="s">
        <v>1886</v>
      </c>
      <c r="F67" s="7" t="s">
        <v>1740</v>
      </c>
      <c r="G67" s="11">
        <v>4</v>
      </c>
      <c r="H67" s="7" t="s">
        <v>20</v>
      </c>
    </row>
    <row r="68" s="1" customFormat="1" ht="12" spans="1:8">
      <c r="A68" s="78">
        <v>65</v>
      </c>
      <c r="B68" s="7" t="s">
        <v>1887</v>
      </c>
      <c r="C68" s="7" t="s">
        <v>11</v>
      </c>
      <c r="D68" s="79">
        <v>40</v>
      </c>
      <c r="E68" s="55" t="s">
        <v>1888</v>
      </c>
      <c r="F68" s="7" t="s">
        <v>1889</v>
      </c>
      <c r="G68" s="11">
        <v>4</v>
      </c>
      <c r="H68" s="71"/>
    </row>
    <row r="69" s="1" customFormat="1" ht="12" spans="1:8">
      <c r="A69" s="78">
        <v>66</v>
      </c>
      <c r="B69" s="7" t="s">
        <v>1890</v>
      </c>
      <c r="C69" s="7" t="s">
        <v>11</v>
      </c>
      <c r="D69" s="79">
        <v>39</v>
      </c>
      <c r="E69" s="55" t="s">
        <v>1891</v>
      </c>
      <c r="F69" s="7" t="s">
        <v>1892</v>
      </c>
      <c r="G69" s="11">
        <v>4</v>
      </c>
      <c r="H69" s="71"/>
    </row>
    <row r="70" s="1" customFormat="1" ht="12" spans="1:8">
      <c r="A70" s="78">
        <v>67</v>
      </c>
      <c r="B70" s="7" t="s">
        <v>1893</v>
      </c>
      <c r="C70" s="7" t="s">
        <v>11</v>
      </c>
      <c r="D70" s="79">
        <v>48</v>
      </c>
      <c r="E70" s="55" t="s">
        <v>1894</v>
      </c>
      <c r="F70" s="7" t="s">
        <v>1895</v>
      </c>
      <c r="G70" s="11">
        <v>5</v>
      </c>
      <c r="H70" s="71"/>
    </row>
    <row r="71" s="1" customFormat="1" ht="12" spans="1:8">
      <c r="A71" s="78">
        <v>68</v>
      </c>
      <c r="B71" s="7" t="s">
        <v>1896</v>
      </c>
      <c r="C71" s="7" t="s">
        <v>11</v>
      </c>
      <c r="D71" s="79">
        <v>31</v>
      </c>
      <c r="E71" s="55" t="s">
        <v>1897</v>
      </c>
      <c r="F71" s="7" t="s">
        <v>1898</v>
      </c>
      <c r="G71" s="11">
        <v>4</v>
      </c>
      <c r="H71" s="71"/>
    </row>
    <row r="72" s="1" customFormat="1" ht="12" spans="1:8">
      <c r="A72" s="78">
        <v>69</v>
      </c>
      <c r="B72" s="7" t="s">
        <v>1899</v>
      </c>
      <c r="C72" s="7" t="s">
        <v>11</v>
      </c>
      <c r="D72" s="79">
        <v>32</v>
      </c>
      <c r="E72" s="55" t="s">
        <v>1900</v>
      </c>
      <c r="F72" s="7" t="s">
        <v>1868</v>
      </c>
      <c r="G72" s="11">
        <v>4</v>
      </c>
      <c r="H72" s="71"/>
    </row>
    <row r="73" s="1" customFormat="1" ht="12" spans="1:8">
      <c r="A73" s="78">
        <v>70</v>
      </c>
      <c r="B73" s="7" t="s">
        <v>951</v>
      </c>
      <c r="C73" s="7" t="s">
        <v>11</v>
      </c>
      <c r="D73" s="79">
        <v>42</v>
      </c>
      <c r="E73" s="55" t="s">
        <v>1901</v>
      </c>
      <c r="F73" s="7" t="s">
        <v>1902</v>
      </c>
      <c r="G73" s="11">
        <v>5</v>
      </c>
      <c r="H73" s="71"/>
    </row>
    <row r="74" s="1" customFormat="1" ht="12" spans="1:8">
      <c r="A74" s="78">
        <v>71</v>
      </c>
      <c r="B74" s="7" t="s">
        <v>1903</v>
      </c>
      <c r="C74" s="7" t="s">
        <v>11</v>
      </c>
      <c r="D74" s="79">
        <v>44</v>
      </c>
      <c r="E74" s="55" t="s">
        <v>1904</v>
      </c>
      <c r="F74" s="7" t="s">
        <v>1905</v>
      </c>
      <c r="G74" s="11">
        <v>5</v>
      </c>
      <c r="H74" s="71"/>
    </row>
    <row r="75" s="1" customFormat="1" ht="12" spans="1:8">
      <c r="A75" s="78">
        <v>72</v>
      </c>
      <c r="B75" s="7" t="s">
        <v>1906</v>
      </c>
      <c r="C75" s="7" t="s">
        <v>11</v>
      </c>
      <c r="D75" s="79">
        <v>44</v>
      </c>
      <c r="E75" s="55" t="s">
        <v>1907</v>
      </c>
      <c r="F75" s="7" t="s">
        <v>1908</v>
      </c>
      <c r="G75" s="11">
        <v>5</v>
      </c>
      <c r="H75" s="71"/>
    </row>
    <row r="76" s="1" customFormat="1" ht="12" spans="1:8">
      <c r="A76" s="78">
        <v>73</v>
      </c>
      <c r="B76" s="7" t="s">
        <v>1909</v>
      </c>
      <c r="C76" s="7" t="s">
        <v>11</v>
      </c>
      <c r="D76" s="79">
        <v>33</v>
      </c>
      <c r="E76" s="55" t="s">
        <v>1910</v>
      </c>
      <c r="F76" s="7" t="s">
        <v>1911</v>
      </c>
      <c r="G76" s="11">
        <v>5</v>
      </c>
      <c r="H76" s="7" t="s">
        <v>20</v>
      </c>
    </row>
    <row r="77" s="1" customFormat="1" ht="12" spans="1:8">
      <c r="A77" s="78">
        <v>74</v>
      </c>
      <c r="B77" s="7" t="s">
        <v>1912</v>
      </c>
      <c r="C77" s="7" t="s">
        <v>11</v>
      </c>
      <c r="D77" s="79">
        <v>39</v>
      </c>
      <c r="E77" s="55" t="s">
        <v>1913</v>
      </c>
      <c r="F77" s="7" t="s">
        <v>1914</v>
      </c>
      <c r="G77" s="11">
        <v>5</v>
      </c>
      <c r="H77" s="71"/>
    </row>
    <row r="78" s="1" customFormat="1" ht="12" spans="1:8">
      <c r="A78" s="78">
        <v>75</v>
      </c>
      <c r="B78" s="7" t="s">
        <v>622</v>
      </c>
      <c r="C78" s="7" t="s">
        <v>249</v>
      </c>
      <c r="D78" s="79">
        <v>43</v>
      </c>
      <c r="E78" s="55" t="s">
        <v>1915</v>
      </c>
      <c r="F78" s="7" t="s">
        <v>1916</v>
      </c>
      <c r="G78" s="11">
        <v>5</v>
      </c>
      <c r="H78" s="71"/>
    </row>
    <row r="79" s="1" customFormat="1" ht="12" spans="1:8">
      <c r="A79" s="78">
        <v>76</v>
      </c>
      <c r="B79" s="7" t="s">
        <v>593</v>
      </c>
      <c r="C79" s="7" t="s">
        <v>11</v>
      </c>
      <c r="D79" s="79">
        <v>46</v>
      </c>
      <c r="E79" s="55" t="s">
        <v>1917</v>
      </c>
      <c r="F79" s="7" t="s">
        <v>1918</v>
      </c>
      <c r="G79" s="11">
        <v>5</v>
      </c>
      <c r="H79" s="71"/>
    </row>
    <row r="80" s="1" customFormat="1" ht="12" spans="1:8">
      <c r="A80" s="78">
        <v>77</v>
      </c>
      <c r="B80" s="7" t="s">
        <v>650</v>
      </c>
      <c r="C80" s="7" t="s">
        <v>249</v>
      </c>
      <c r="D80" s="79">
        <v>56</v>
      </c>
      <c r="E80" s="55" t="s">
        <v>1919</v>
      </c>
      <c r="F80" s="7" t="s">
        <v>1920</v>
      </c>
      <c r="G80" s="11">
        <v>5</v>
      </c>
      <c r="H80" s="71"/>
    </row>
    <row r="81" s="1" customFormat="1" ht="12" spans="1:8">
      <c r="A81" s="78">
        <v>78</v>
      </c>
      <c r="B81" s="7" t="s">
        <v>1921</v>
      </c>
      <c r="C81" s="7" t="s">
        <v>249</v>
      </c>
      <c r="D81" s="79">
        <v>26</v>
      </c>
      <c r="E81" s="55" t="s">
        <v>1922</v>
      </c>
      <c r="F81" s="7" t="s">
        <v>1923</v>
      </c>
      <c r="G81" s="11">
        <v>4</v>
      </c>
      <c r="H81" s="7" t="s">
        <v>20</v>
      </c>
    </row>
    <row r="82" s="1" customFormat="1" ht="12" spans="1:8">
      <c r="A82" s="78">
        <v>79</v>
      </c>
      <c r="B82" s="7" t="s">
        <v>1924</v>
      </c>
      <c r="C82" s="7" t="s">
        <v>11</v>
      </c>
      <c r="D82" s="79">
        <v>42</v>
      </c>
      <c r="E82" s="55" t="s">
        <v>1925</v>
      </c>
      <c r="F82" s="7" t="s">
        <v>1926</v>
      </c>
      <c r="G82" s="11">
        <v>5</v>
      </c>
      <c r="H82" s="71"/>
    </row>
    <row r="83" ht="37" customHeight="1" spans="1:8">
      <c r="A83" s="43" t="s">
        <v>1927</v>
      </c>
      <c r="B83" s="43"/>
      <c r="C83" s="43"/>
      <c r="D83" s="43"/>
      <c r="E83" s="80"/>
      <c r="F83" s="43"/>
      <c r="G83" s="43"/>
      <c r="H83" s="43"/>
    </row>
  </sheetData>
  <mergeCells count="3">
    <mergeCell ref="A1:H1"/>
    <mergeCell ref="A2:H2"/>
    <mergeCell ref="A83:H83"/>
  </mergeCells>
  <pageMargins left="1.22013888888889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J8" sqref="J8"/>
    </sheetView>
  </sheetViews>
  <sheetFormatPr defaultColWidth="9" defaultRowHeight="14.25" outlineLevelCol="7"/>
  <cols>
    <col min="1" max="1" width="4.75" style="45" customWidth="1"/>
    <col min="2" max="2" width="7.5" style="45" customWidth="1"/>
    <col min="3" max="3" width="5.625" style="45" customWidth="1"/>
    <col min="4" max="4" width="5.75" style="45" customWidth="1"/>
    <col min="5" max="5" width="13.625" style="46" customWidth="1"/>
    <col min="6" max="6" width="45.125" style="46" customWidth="1"/>
    <col min="7" max="7" width="12.625" style="45" customWidth="1"/>
    <col min="8" max="8" width="24.625" style="4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5" t="s">
        <v>1928</v>
      </c>
      <c r="B2" s="5"/>
      <c r="C2" s="5"/>
      <c r="D2" s="5"/>
      <c r="E2" s="3"/>
      <c r="F2" s="3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pans="1:8">
      <c r="A4" s="50">
        <v>1</v>
      </c>
      <c r="B4" s="50" t="s">
        <v>1929</v>
      </c>
      <c r="C4" s="50" t="s">
        <v>11</v>
      </c>
      <c r="D4" s="50">
        <v>44</v>
      </c>
      <c r="E4" s="51" t="s">
        <v>1930</v>
      </c>
      <c r="F4" s="50" t="s">
        <v>1931</v>
      </c>
      <c r="G4" s="50">
        <v>4</v>
      </c>
      <c r="H4" s="52"/>
    </row>
    <row r="5" spans="1:8">
      <c r="A5" s="50">
        <v>2</v>
      </c>
      <c r="B5" s="53" t="s">
        <v>1932</v>
      </c>
      <c r="C5" s="54" t="s">
        <v>11</v>
      </c>
      <c r="D5" s="54">
        <v>38</v>
      </c>
      <c r="E5" s="55" t="s">
        <v>1933</v>
      </c>
      <c r="F5" s="53" t="s">
        <v>1934</v>
      </c>
      <c r="G5" s="56">
        <v>4</v>
      </c>
      <c r="H5" s="7"/>
    </row>
    <row r="6" spans="1:8">
      <c r="A6" s="50">
        <v>3</v>
      </c>
      <c r="B6" s="57" t="s">
        <v>1609</v>
      </c>
      <c r="C6" s="58" t="s">
        <v>11</v>
      </c>
      <c r="D6" s="59" t="s">
        <v>1420</v>
      </c>
      <c r="E6" s="55" t="s">
        <v>1935</v>
      </c>
      <c r="F6" s="60" t="s">
        <v>1936</v>
      </c>
      <c r="G6" s="56">
        <v>4</v>
      </c>
      <c r="H6" s="7"/>
    </row>
    <row r="7" spans="1:8">
      <c r="A7" s="50">
        <v>4</v>
      </c>
      <c r="B7" s="53" t="s">
        <v>1937</v>
      </c>
      <c r="C7" s="54" t="s">
        <v>11</v>
      </c>
      <c r="D7" s="54">
        <v>27</v>
      </c>
      <c r="E7" s="55" t="s">
        <v>1938</v>
      </c>
      <c r="F7" s="60" t="s">
        <v>1939</v>
      </c>
      <c r="G7" s="56">
        <v>4</v>
      </c>
      <c r="H7" s="7"/>
    </row>
    <row r="8" spans="1:8">
      <c r="A8" s="50">
        <v>5</v>
      </c>
      <c r="B8" s="61" t="s">
        <v>1940</v>
      </c>
      <c r="C8" s="62" t="s">
        <v>11</v>
      </c>
      <c r="D8" s="59" t="s">
        <v>55</v>
      </c>
      <c r="E8" s="55" t="s">
        <v>1941</v>
      </c>
      <c r="F8" s="60" t="s">
        <v>1942</v>
      </c>
      <c r="G8" s="56">
        <v>4</v>
      </c>
      <c r="H8" s="7"/>
    </row>
    <row r="9" spans="1:8">
      <c r="A9" s="50">
        <v>6</v>
      </c>
      <c r="B9" s="50" t="s">
        <v>1943</v>
      </c>
      <c r="C9" s="50" t="s">
        <v>11</v>
      </c>
      <c r="D9" s="50">
        <v>43</v>
      </c>
      <c r="E9" s="51" t="s">
        <v>1944</v>
      </c>
      <c r="F9" s="50" t="s">
        <v>1945</v>
      </c>
      <c r="G9" s="33">
        <v>4</v>
      </c>
      <c r="H9" s="52"/>
    </row>
    <row r="10" spans="1:8">
      <c r="A10" s="50">
        <v>7</v>
      </c>
      <c r="B10" s="50" t="s">
        <v>1946</v>
      </c>
      <c r="C10" s="50" t="s">
        <v>11</v>
      </c>
      <c r="D10" s="50">
        <v>48</v>
      </c>
      <c r="E10" s="51" t="s">
        <v>1947</v>
      </c>
      <c r="F10" s="50" t="s">
        <v>1948</v>
      </c>
      <c r="G10" s="33">
        <v>4</v>
      </c>
      <c r="H10" s="52"/>
    </row>
    <row r="11" spans="1:8">
      <c r="A11" s="50">
        <v>8</v>
      </c>
      <c r="B11" s="53" t="s">
        <v>1949</v>
      </c>
      <c r="C11" s="54" t="s">
        <v>11</v>
      </c>
      <c r="D11" s="54">
        <v>43</v>
      </c>
      <c r="E11" s="55" t="s">
        <v>1950</v>
      </c>
      <c r="F11" s="53" t="s">
        <v>1951</v>
      </c>
      <c r="G11" s="56">
        <v>4</v>
      </c>
      <c r="H11" s="7"/>
    </row>
    <row r="12" spans="1:8">
      <c r="A12" s="50">
        <v>9</v>
      </c>
      <c r="B12" s="53" t="s">
        <v>1952</v>
      </c>
      <c r="C12" s="54" t="s">
        <v>11</v>
      </c>
      <c r="D12" s="54">
        <v>43</v>
      </c>
      <c r="E12" s="55" t="s">
        <v>1953</v>
      </c>
      <c r="F12" s="53" t="s">
        <v>1954</v>
      </c>
      <c r="G12" s="56">
        <v>4</v>
      </c>
      <c r="H12" s="7"/>
    </row>
    <row r="13" spans="1:8">
      <c r="A13" s="50">
        <v>10</v>
      </c>
      <c r="B13" s="50" t="s">
        <v>1955</v>
      </c>
      <c r="C13" s="50" t="s">
        <v>11</v>
      </c>
      <c r="D13" s="50">
        <v>44</v>
      </c>
      <c r="E13" s="51" t="s">
        <v>1956</v>
      </c>
      <c r="F13" s="50" t="s">
        <v>1957</v>
      </c>
      <c r="G13" s="56">
        <v>4</v>
      </c>
      <c r="H13" s="63"/>
    </row>
    <row r="14" spans="1:8">
      <c r="A14" s="50">
        <v>11</v>
      </c>
      <c r="B14" s="53" t="s">
        <v>1958</v>
      </c>
      <c r="C14" s="54" t="s">
        <v>11</v>
      </c>
      <c r="D14" s="54">
        <v>47</v>
      </c>
      <c r="E14" s="55" t="s">
        <v>1959</v>
      </c>
      <c r="F14" s="53" t="s">
        <v>1960</v>
      </c>
      <c r="G14" s="56">
        <v>4</v>
      </c>
      <c r="H14" s="7"/>
    </row>
    <row r="15" spans="1:8">
      <c r="A15" s="50">
        <v>12</v>
      </c>
      <c r="B15" s="53" t="s">
        <v>1961</v>
      </c>
      <c r="C15" s="54" t="s">
        <v>249</v>
      </c>
      <c r="D15" s="54">
        <v>45</v>
      </c>
      <c r="E15" s="55" t="s">
        <v>1962</v>
      </c>
      <c r="F15" s="53" t="s">
        <v>1960</v>
      </c>
      <c r="G15" s="56">
        <v>4</v>
      </c>
      <c r="H15" s="7"/>
    </row>
    <row r="16" spans="1:8">
      <c r="A16" s="50">
        <v>13</v>
      </c>
      <c r="B16" s="61" t="s">
        <v>1963</v>
      </c>
      <c r="C16" s="62" t="s">
        <v>249</v>
      </c>
      <c r="D16" s="59" t="s">
        <v>1420</v>
      </c>
      <c r="E16" s="55" t="s">
        <v>1964</v>
      </c>
      <c r="F16" s="60" t="s">
        <v>1965</v>
      </c>
      <c r="G16" s="56">
        <v>4</v>
      </c>
      <c r="H16" s="7"/>
    </row>
    <row r="17" spans="1:8">
      <c r="A17" s="50">
        <v>14</v>
      </c>
      <c r="B17" s="53" t="s">
        <v>1966</v>
      </c>
      <c r="C17" s="54" t="s">
        <v>11</v>
      </c>
      <c r="D17" s="54">
        <v>43</v>
      </c>
      <c r="E17" s="55" t="s">
        <v>1967</v>
      </c>
      <c r="F17" s="60" t="s">
        <v>1965</v>
      </c>
      <c r="G17" s="56">
        <v>4</v>
      </c>
      <c r="H17" s="7"/>
    </row>
    <row r="18" spans="1:8">
      <c r="A18" s="50">
        <v>15</v>
      </c>
      <c r="B18" s="64" t="s">
        <v>1968</v>
      </c>
      <c r="C18" s="58" t="s">
        <v>11</v>
      </c>
      <c r="D18" s="64">
        <v>40</v>
      </c>
      <c r="E18" s="55" t="s">
        <v>1969</v>
      </c>
      <c r="F18" s="60" t="s">
        <v>1970</v>
      </c>
      <c r="G18" s="56">
        <v>4</v>
      </c>
      <c r="H18" s="7"/>
    </row>
    <row r="19" spans="1:8">
      <c r="A19" s="50">
        <v>16</v>
      </c>
      <c r="B19" s="50" t="s">
        <v>1971</v>
      </c>
      <c r="C19" s="50" t="s">
        <v>11</v>
      </c>
      <c r="D19" s="50">
        <v>30</v>
      </c>
      <c r="E19" s="51" t="s">
        <v>1972</v>
      </c>
      <c r="F19" s="50" t="s">
        <v>1973</v>
      </c>
      <c r="G19" s="33">
        <v>4</v>
      </c>
      <c r="H19" s="52"/>
    </row>
    <row r="20" spans="1:8">
      <c r="A20" s="50">
        <v>17</v>
      </c>
      <c r="B20" s="64" t="s">
        <v>1974</v>
      </c>
      <c r="C20" s="64" t="s">
        <v>11</v>
      </c>
      <c r="D20" s="64">
        <v>30</v>
      </c>
      <c r="E20" s="55" t="s">
        <v>1975</v>
      </c>
      <c r="F20" s="60" t="s">
        <v>1976</v>
      </c>
      <c r="G20" s="56">
        <v>4</v>
      </c>
      <c r="H20" s="7"/>
    </row>
    <row r="21" spans="1:8">
      <c r="A21" s="50">
        <v>18</v>
      </c>
      <c r="B21" s="61" t="s">
        <v>1977</v>
      </c>
      <c r="C21" s="65" t="s">
        <v>249</v>
      </c>
      <c r="D21" s="59" t="s">
        <v>1424</v>
      </c>
      <c r="E21" s="55" t="s">
        <v>1978</v>
      </c>
      <c r="F21" s="60" t="s">
        <v>1976</v>
      </c>
      <c r="G21" s="56">
        <v>4</v>
      </c>
      <c r="H21" s="66"/>
    </row>
    <row r="22" spans="1:8">
      <c r="A22" s="50">
        <v>19</v>
      </c>
      <c r="B22" s="50" t="s">
        <v>1979</v>
      </c>
      <c r="C22" s="50" t="s">
        <v>11</v>
      </c>
      <c r="D22" s="50">
        <v>30</v>
      </c>
      <c r="E22" s="51" t="s">
        <v>1980</v>
      </c>
      <c r="F22" s="50" t="s">
        <v>1981</v>
      </c>
      <c r="G22" s="33">
        <v>4</v>
      </c>
      <c r="H22" s="52"/>
    </row>
    <row r="23" spans="1:8">
      <c r="A23" s="50">
        <v>20</v>
      </c>
      <c r="B23" s="53" t="s">
        <v>1982</v>
      </c>
      <c r="C23" s="54" t="s">
        <v>11</v>
      </c>
      <c r="D23" s="54">
        <v>29</v>
      </c>
      <c r="E23" s="55" t="s">
        <v>1983</v>
      </c>
      <c r="F23" s="53" t="s">
        <v>1984</v>
      </c>
      <c r="G23" s="56">
        <v>4</v>
      </c>
      <c r="H23" s="7"/>
    </row>
    <row r="24" spans="1:8">
      <c r="A24" s="50">
        <v>21</v>
      </c>
      <c r="B24" s="53" t="s">
        <v>1985</v>
      </c>
      <c r="C24" s="54" t="s">
        <v>11</v>
      </c>
      <c r="D24" s="54">
        <v>25</v>
      </c>
      <c r="E24" s="55" t="s">
        <v>1986</v>
      </c>
      <c r="F24" s="53" t="s">
        <v>1987</v>
      </c>
      <c r="G24" s="56">
        <v>4</v>
      </c>
      <c r="H24" s="67" t="s">
        <v>20</v>
      </c>
    </row>
    <row r="25" spans="1:8">
      <c r="A25" s="50">
        <v>22</v>
      </c>
      <c r="B25" s="53" t="s">
        <v>1988</v>
      </c>
      <c r="C25" s="54" t="s">
        <v>11</v>
      </c>
      <c r="D25" s="54">
        <v>38</v>
      </c>
      <c r="E25" s="55" t="s">
        <v>1989</v>
      </c>
      <c r="F25" s="53" t="s">
        <v>1990</v>
      </c>
      <c r="G25" s="56">
        <v>4</v>
      </c>
      <c r="H25" s="67" t="s">
        <v>20</v>
      </c>
    </row>
    <row r="26" spans="1:8">
      <c r="A26" s="50">
        <v>23</v>
      </c>
      <c r="B26" s="50" t="s">
        <v>1991</v>
      </c>
      <c r="C26" s="50" t="s">
        <v>11</v>
      </c>
      <c r="D26" s="50">
        <v>48</v>
      </c>
      <c r="E26" s="51" t="s">
        <v>1992</v>
      </c>
      <c r="F26" s="50" t="s">
        <v>1993</v>
      </c>
      <c r="G26" s="56">
        <v>4</v>
      </c>
      <c r="H26" s="63"/>
    </row>
    <row r="27" spans="1:8">
      <c r="A27" s="50">
        <v>24</v>
      </c>
      <c r="B27" s="53" t="s">
        <v>1994</v>
      </c>
      <c r="C27" s="54" t="s">
        <v>11</v>
      </c>
      <c r="D27" s="54">
        <v>48</v>
      </c>
      <c r="E27" s="55" t="s">
        <v>1995</v>
      </c>
      <c r="F27" s="53" t="s">
        <v>1996</v>
      </c>
      <c r="G27" s="56">
        <v>4</v>
      </c>
      <c r="H27" s="7"/>
    </row>
    <row r="28" spans="1:8">
      <c r="A28" s="50">
        <v>25</v>
      </c>
      <c r="B28" s="53" t="s">
        <v>1997</v>
      </c>
      <c r="C28" s="54" t="s">
        <v>11</v>
      </c>
      <c r="D28" s="54">
        <v>41</v>
      </c>
      <c r="E28" s="55" t="s">
        <v>1998</v>
      </c>
      <c r="F28" s="53" t="s">
        <v>1999</v>
      </c>
      <c r="G28" s="56">
        <v>4</v>
      </c>
      <c r="H28" s="7"/>
    </row>
    <row r="29" spans="1:8">
      <c r="A29" s="50">
        <v>26</v>
      </c>
      <c r="B29" s="57" t="s">
        <v>2000</v>
      </c>
      <c r="C29" s="58" t="s">
        <v>11</v>
      </c>
      <c r="D29" s="59" t="s">
        <v>2001</v>
      </c>
      <c r="E29" s="55" t="s">
        <v>2002</v>
      </c>
      <c r="F29" s="60" t="s">
        <v>2003</v>
      </c>
      <c r="G29" s="56">
        <v>4</v>
      </c>
      <c r="H29" s="52"/>
    </row>
    <row r="30" spans="1:8">
      <c r="A30" s="50">
        <v>27</v>
      </c>
      <c r="B30" s="64" t="s">
        <v>2004</v>
      </c>
      <c r="C30" s="68" t="s">
        <v>11</v>
      </c>
      <c r="D30" s="59" t="s">
        <v>2005</v>
      </c>
      <c r="E30" s="55" t="s">
        <v>2006</v>
      </c>
      <c r="F30" s="60" t="s">
        <v>2007</v>
      </c>
      <c r="G30" s="56">
        <v>4</v>
      </c>
      <c r="H30" s="52"/>
    </row>
    <row r="31" spans="1:8">
      <c r="A31" s="50">
        <v>28</v>
      </c>
      <c r="B31" s="53" t="s">
        <v>2008</v>
      </c>
      <c r="C31" s="54" t="s">
        <v>11</v>
      </c>
      <c r="D31" s="54">
        <v>29</v>
      </c>
      <c r="E31" s="55" t="s">
        <v>2009</v>
      </c>
      <c r="F31" s="53" t="s">
        <v>2010</v>
      </c>
      <c r="G31" s="56">
        <v>4</v>
      </c>
      <c r="H31" s="67" t="s">
        <v>20</v>
      </c>
    </row>
    <row r="32" spans="1:8">
      <c r="A32" s="50">
        <v>29</v>
      </c>
      <c r="B32" s="53" t="s">
        <v>2011</v>
      </c>
      <c r="C32" s="54" t="s">
        <v>11</v>
      </c>
      <c r="D32" s="54">
        <v>40</v>
      </c>
      <c r="E32" s="55" t="s">
        <v>2012</v>
      </c>
      <c r="F32" s="53" t="s">
        <v>2013</v>
      </c>
      <c r="G32" s="56">
        <v>4</v>
      </c>
      <c r="H32" s="67" t="s">
        <v>20</v>
      </c>
    </row>
    <row r="33" spans="1:8">
      <c r="A33" s="50">
        <v>30</v>
      </c>
      <c r="B33" s="53" t="s">
        <v>2014</v>
      </c>
      <c r="C33" s="54" t="s">
        <v>11</v>
      </c>
      <c r="D33" s="54">
        <v>49</v>
      </c>
      <c r="E33" s="55" t="s">
        <v>2015</v>
      </c>
      <c r="F33" s="53" t="s">
        <v>2016</v>
      </c>
      <c r="G33" s="56">
        <v>4</v>
      </c>
      <c r="H33" s="7"/>
    </row>
    <row r="34" spans="1:8">
      <c r="A34" s="50">
        <v>31</v>
      </c>
      <c r="B34" s="50" t="s">
        <v>2017</v>
      </c>
      <c r="C34" s="50" t="s">
        <v>11</v>
      </c>
      <c r="D34" s="50">
        <v>31</v>
      </c>
      <c r="E34" s="51" t="s">
        <v>2018</v>
      </c>
      <c r="F34" s="50" t="s">
        <v>2019</v>
      </c>
      <c r="G34" s="33">
        <v>4</v>
      </c>
      <c r="H34" s="52"/>
    </row>
    <row r="35" spans="1:8">
      <c r="A35" s="50">
        <v>32</v>
      </c>
      <c r="B35" s="33" t="s">
        <v>2020</v>
      </c>
      <c r="C35" s="33" t="s">
        <v>11</v>
      </c>
      <c r="D35" s="33">
        <v>34</v>
      </c>
      <c r="E35" s="69" t="s">
        <v>2021</v>
      </c>
      <c r="F35" s="33" t="s">
        <v>2022</v>
      </c>
      <c r="G35" s="33">
        <v>4</v>
      </c>
      <c r="H35" s="70"/>
    </row>
    <row r="36" spans="1:8">
      <c r="A36" s="50">
        <v>33</v>
      </c>
      <c r="B36" s="53" t="s">
        <v>2023</v>
      </c>
      <c r="C36" s="54" t="s">
        <v>11</v>
      </c>
      <c r="D36" s="54">
        <v>25</v>
      </c>
      <c r="E36" s="55" t="s">
        <v>2024</v>
      </c>
      <c r="F36" s="53" t="s">
        <v>2025</v>
      </c>
      <c r="G36" s="56">
        <v>4</v>
      </c>
      <c r="H36" s="7"/>
    </row>
    <row r="37" spans="1:8">
      <c r="A37" s="50">
        <v>34</v>
      </c>
      <c r="B37" s="53" t="s">
        <v>2026</v>
      </c>
      <c r="C37" s="54" t="s">
        <v>11</v>
      </c>
      <c r="D37" s="54">
        <v>33</v>
      </c>
      <c r="E37" s="55" t="s">
        <v>2027</v>
      </c>
      <c r="F37" s="53" t="s">
        <v>2028</v>
      </c>
      <c r="G37" s="56">
        <v>4</v>
      </c>
      <c r="H37" s="7"/>
    </row>
    <row r="38" spans="1:8">
      <c r="A38" s="50">
        <v>35</v>
      </c>
      <c r="B38" s="50" t="s">
        <v>2029</v>
      </c>
      <c r="C38" s="50" t="s">
        <v>11</v>
      </c>
      <c r="D38" s="50">
        <v>40</v>
      </c>
      <c r="E38" s="51" t="s">
        <v>2030</v>
      </c>
      <c r="F38" s="50" t="s">
        <v>2031</v>
      </c>
      <c r="G38" s="33">
        <v>4</v>
      </c>
      <c r="H38" s="52"/>
    </row>
    <row r="39" spans="1:8">
      <c r="A39" s="50">
        <v>36</v>
      </c>
      <c r="B39" s="64" t="s">
        <v>2032</v>
      </c>
      <c r="C39" s="68" t="s">
        <v>11</v>
      </c>
      <c r="D39" s="59" t="s">
        <v>55</v>
      </c>
      <c r="E39" s="55" t="s">
        <v>2033</v>
      </c>
      <c r="F39" s="60" t="s">
        <v>2034</v>
      </c>
      <c r="G39" s="56">
        <v>4</v>
      </c>
      <c r="H39" s="7"/>
    </row>
    <row r="40" spans="1:8">
      <c r="A40" s="50">
        <v>37</v>
      </c>
      <c r="B40" s="53" t="s">
        <v>2035</v>
      </c>
      <c r="C40" s="54" t="s">
        <v>11</v>
      </c>
      <c r="D40" s="54">
        <v>41</v>
      </c>
      <c r="E40" s="55" t="s">
        <v>2036</v>
      </c>
      <c r="F40" s="53" t="s">
        <v>2037</v>
      </c>
      <c r="G40" s="56">
        <v>4</v>
      </c>
      <c r="H40" s="7"/>
    </row>
    <row r="41" spans="1:8">
      <c r="A41" s="50">
        <v>38</v>
      </c>
      <c r="B41" s="50" t="s">
        <v>2038</v>
      </c>
      <c r="C41" s="50" t="s">
        <v>11</v>
      </c>
      <c r="D41" s="50">
        <v>38</v>
      </c>
      <c r="E41" s="51" t="s">
        <v>2039</v>
      </c>
      <c r="F41" s="50" t="s">
        <v>2040</v>
      </c>
      <c r="G41" s="50">
        <v>4</v>
      </c>
      <c r="H41" s="52"/>
    </row>
    <row r="42" spans="1:8">
      <c r="A42" s="50">
        <v>39</v>
      </c>
      <c r="B42" s="53" t="s">
        <v>2041</v>
      </c>
      <c r="C42" s="54" t="s">
        <v>11</v>
      </c>
      <c r="D42" s="54">
        <v>43</v>
      </c>
      <c r="E42" s="55" t="s">
        <v>2042</v>
      </c>
      <c r="F42" s="53" t="s">
        <v>2043</v>
      </c>
      <c r="G42" s="56">
        <v>4</v>
      </c>
      <c r="H42" s="7"/>
    </row>
    <row r="43" spans="1:8">
      <c r="A43" s="50">
        <v>40</v>
      </c>
      <c r="B43" s="50" t="s">
        <v>2044</v>
      </c>
      <c r="C43" s="50" t="s">
        <v>249</v>
      </c>
      <c r="D43" s="50">
        <v>49</v>
      </c>
      <c r="E43" s="51" t="s">
        <v>2045</v>
      </c>
      <c r="F43" s="50" t="s">
        <v>2046</v>
      </c>
      <c r="G43" s="56">
        <v>4</v>
      </c>
      <c r="H43" s="63"/>
    </row>
    <row r="44" spans="1:8">
      <c r="A44" s="50">
        <v>41</v>
      </c>
      <c r="B44" s="53" t="s">
        <v>2047</v>
      </c>
      <c r="C44" s="54" t="s">
        <v>11</v>
      </c>
      <c r="D44" s="54">
        <v>44</v>
      </c>
      <c r="E44" s="55" t="s">
        <v>2048</v>
      </c>
      <c r="F44" s="53" t="s">
        <v>2049</v>
      </c>
      <c r="G44" s="56">
        <v>4</v>
      </c>
      <c r="H44" s="7"/>
    </row>
    <row r="45" spans="1:8">
      <c r="A45" s="50">
        <v>42</v>
      </c>
      <c r="B45" s="53" t="s">
        <v>2050</v>
      </c>
      <c r="C45" s="54" t="s">
        <v>11</v>
      </c>
      <c r="D45" s="54">
        <v>47</v>
      </c>
      <c r="E45" s="55" t="s">
        <v>2051</v>
      </c>
      <c r="F45" s="60" t="s">
        <v>1476</v>
      </c>
      <c r="G45" s="56">
        <v>4</v>
      </c>
      <c r="H45" s="7"/>
    </row>
    <row r="46" spans="1:8">
      <c r="A46" s="50">
        <v>43</v>
      </c>
      <c r="B46" s="50" t="s">
        <v>2052</v>
      </c>
      <c r="C46" s="50" t="s">
        <v>11</v>
      </c>
      <c r="D46" s="50">
        <v>33</v>
      </c>
      <c r="E46" s="51" t="s">
        <v>2053</v>
      </c>
      <c r="F46" s="50" t="s">
        <v>2054</v>
      </c>
      <c r="G46" s="50">
        <v>4</v>
      </c>
      <c r="H46" s="67" t="s">
        <v>20</v>
      </c>
    </row>
    <row r="47" spans="1:8">
      <c r="A47" s="50">
        <v>44</v>
      </c>
      <c r="B47" s="53" t="s">
        <v>2055</v>
      </c>
      <c r="C47" s="54" t="s">
        <v>11</v>
      </c>
      <c r="D47" s="54">
        <v>46</v>
      </c>
      <c r="E47" s="55" t="s">
        <v>2056</v>
      </c>
      <c r="F47" s="53" t="s">
        <v>2057</v>
      </c>
      <c r="G47" s="56">
        <v>4</v>
      </c>
      <c r="H47" s="7"/>
    </row>
    <row r="48" spans="1:8">
      <c r="A48" s="50">
        <v>45</v>
      </c>
      <c r="B48" s="53" t="s">
        <v>2058</v>
      </c>
      <c r="C48" s="54" t="s">
        <v>11</v>
      </c>
      <c r="D48" s="54">
        <v>38</v>
      </c>
      <c r="E48" s="55" t="s">
        <v>2059</v>
      </c>
      <c r="F48" s="53" t="s">
        <v>2060</v>
      </c>
      <c r="G48" s="56">
        <v>4</v>
      </c>
      <c r="H48" s="7"/>
    </row>
    <row r="49" spans="1:8">
      <c r="A49" s="50">
        <v>46</v>
      </c>
      <c r="B49" s="50" t="s">
        <v>2061</v>
      </c>
      <c r="C49" s="50" t="s">
        <v>249</v>
      </c>
      <c r="D49" s="50">
        <v>32</v>
      </c>
      <c r="E49" s="51" t="s">
        <v>2062</v>
      </c>
      <c r="F49" s="50" t="s">
        <v>2063</v>
      </c>
      <c r="G49" s="50">
        <v>4</v>
      </c>
      <c r="H49" s="67" t="s">
        <v>20</v>
      </c>
    </row>
    <row r="50" spans="1:8">
      <c r="A50" s="50">
        <v>47</v>
      </c>
      <c r="B50" s="50" t="s">
        <v>2064</v>
      </c>
      <c r="C50" s="50" t="s">
        <v>11</v>
      </c>
      <c r="D50" s="50">
        <v>45</v>
      </c>
      <c r="E50" s="51" t="s">
        <v>2065</v>
      </c>
      <c r="F50" s="50" t="s">
        <v>2066</v>
      </c>
      <c r="G50" s="50">
        <v>4</v>
      </c>
      <c r="H50" s="52"/>
    </row>
    <row r="51" spans="1:8">
      <c r="A51" s="50">
        <v>48</v>
      </c>
      <c r="B51" s="53" t="s">
        <v>2067</v>
      </c>
      <c r="C51" s="54" t="s">
        <v>11</v>
      </c>
      <c r="D51" s="54">
        <v>41</v>
      </c>
      <c r="E51" s="55" t="s">
        <v>2068</v>
      </c>
      <c r="F51" s="53" t="s">
        <v>2069</v>
      </c>
      <c r="G51" s="56">
        <v>4</v>
      </c>
      <c r="H51" s="7"/>
    </row>
    <row r="52" spans="1:8">
      <c r="A52" s="50">
        <v>49</v>
      </c>
      <c r="B52" s="50" t="s">
        <v>2070</v>
      </c>
      <c r="C52" s="50" t="s">
        <v>11</v>
      </c>
      <c r="D52" s="50">
        <v>46</v>
      </c>
      <c r="E52" s="51" t="s">
        <v>2071</v>
      </c>
      <c r="F52" s="50" t="s">
        <v>1948</v>
      </c>
      <c r="G52" s="33">
        <v>4</v>
      </c>
      <c r="H52" s="67" t="s">
        <v>20</v>
      </c>
    </row>
    <row r="53" spans="1:8">
      <c r="A53" s="50">
        <v>50</v>
      </c>
      <c r="B53" s="53" t="s">
        <v>2072</v>
      </c>
      <c r="C53" s="62" t="s">
        <v>11</v>
      </c>
      <c r="D53" s="54">
        <v>35</v>
      </c>
      <c r="E53" s="55" t="s">
        <v>2073</v>
      </c>
      <c r="F53" s="60" t="s">
        <v>2074</v>
      </c>
      <c r="G53" s="56">
        <v>4</v>
      </c>
      <c r="H53" s="7"/>
    </row>
    <row r="54" spans="1:8">
      <c r="A54" s="50">
        <v>51</v>
      </c>
      <c r="B54" s="64" t="s">
        <v>2075</v>
      </c>
      <c r="C54" s="68" t="s">
        <v>11</v>
      </c>
      <c r="D54" s="59" t="s">
        <v>2076</v>
      </c>
      <c r="E54" s="55" t="s">
        <v>2077</v>
      </c>
      <c r="F54" s="60" t="s">
        <v>2078</v>
      </c>
      <c r="G54" s="56">
        <v>4</v>
      </c>
      <c r="H54" s="7"/>
    </row>
    <row r="55" spans="1:8">
      <c r="A55" s="50">
        <v>52</v>
      </c>
      <c r="B55" s="50" t="s">
        <v>2079</v>
      </c>
      <c r="C55" s="54" t="s">
        <v>249</v>
      </c>
      <c r="D55" s="50">
        <v>52</v>
      </c>
      <c r="E55" s="51" t="s">
        <v>2080</v>
      </c>
      <c r="F55" s="50" t="s">
        <v>2081</v>
      </c>
      <c r="G55" s="33">
        <v>4</v>
      </c>
      <c r="H55" s="71"/>
    </row>
    <row r="56" spans="1:8">
      <c r="A56" s="50">
        <v>53</v>
      </c>
      <c r="B56" s="50" t="s">
        <v>2082</v>
      </c>
      <c r="C56" s="50" t="s">
        <v>11</v>
      </c>
      <c r="D56" s="50">
        <v>45</v>
      </c>
      <c r="E56" s="51" t="s">
        <v>2083</v>
      </c>
      <c r="F56" s="50" t="s">
        <v>2084</v>
      </c>
      <c r="G56" s="50">
        <v>4</v>
      </c>
      <c r="H56" s="52"/>
    </row>
    <row r="57" spans="1:8">
      <c r="A57" s="50">
        <v>54</v>
      </c>
      <c r="B57" s="50" t="s">
        <v>2085</v>
      </c>
      <c r="C57" s="50" t="s">
        <v>11</v>
      </c>
      <c r="D57" s="50">
        <v>38</v>
      </c>
      <c r="E57" s="51" t="s">
        <v>2086</v>
      </c>
      <c r="F57" s="50" t="s">
        <v>2087</v>
      </c>
      <c r="G57" s="50">
        <v>4</v>
      </c>
      <c r="H57" s="52"/>
    </row>
    <row r="58" spans="1:8">
      <c r="A58" s="50">
        <v>55</v>
      </c>
      <c r="B58" s="50" t="s">
        <v>2088</v>
      </c>
      <c r="C58" s="50" t="s">
        <v>11</v>
      </c>
      <c r="D58" s="50">
        <v>48</v>
      </c>
      <c r="E58" s="51" t="s">
        <v>2089</v>
      </c>
      <c r="F58" s="50" t="s">
        <v>2090</v>
      </c>
      <c r="G58" s="33">
        <v>5</v>
      </c>
      <c r="H58" s="52"/>
    </row>
    <row r="59" spans="1:8">
      <c r="A59" s="50">
        <v>56</v>
      </c>
      <c r="B59" s="64" t="s">
        <v>2091</v>
      </c>
      <c r="C59" s="58" t="s">
        <v>249</v>
      </c>
      <c r="D59" s="64">
        <v>56</v>
      </c>
      <c r="E59" s="55" t="s">
        <v>2092</v>
      </c>
      <c r="F59" s="60" t="s">
        <v>2093</v>
      </c>
      <c r="G59" s="56">
        <v>5</v>
      </c>
      <c r="H59" s="72"/>
    </row>
    <row r="60" spans="1:8">
      <c r="A60" s="50">
        <v>57</v>
      </c>
      <c r="B60" s="50" t="s">
        <v>2094</v>
      </c>
      <c r="C60" s="50" t="s">
        <v>11</v>
      </c>
      <c r="D60" s="50">
        <v>48</v>
      </c>
      <c r="E60" s="51" t="s">
        <v>2095</v>
      </c>
      <c r="F60" s="50" t="s">
        <v>2096</v>
      </c>
      <c r="G60" s="50">
        <v>5</v>
      </c>
      <c r="H60" s="52"/>
    </row>
    <row r="61" spans="1:8">
      <c r="A61" s="50">
        <v>58</v>
      </c>
      <c r="B61" s="57" t="s">
        <v>2097</v>
      </c>
      <c r="C61" s="58" t="s">
        <v>11</v>
      </c>
      <c r="D61" s="59" t="s">
        <v>1420</v>
      </c>
      <c r="E61" s="55" t="s">
        <v>2098</v>
      </c>
      <c r="F61" s="60" t="s">
        <v>2099</v>
      </c>
      <c r="G61" s="56">
        <v>5</v>
      </c>
      <c r="H61" s="72"/>
    </row>
    <row r="62" spans="1:8">
      <c r="A62" s="50">
        <v>59</v>
      </c>
      <c r="B62" s="50" t="s">
        <v>2100</v>
      </c>
      <c r="C62" s="50" t="s">
        <v>11</v>
      </c>
      <c r="D62" s="50">
        <v>43</v>
      </c>
      <c r="E62" s="51" t="s">
        <v>2101</v>
      </c>
      <c r="F62" s="50" t="s">
        <v>2102</v>
      </c>
      <c r="G62" s="33">
        <v>5</v>
      </c>
      <c r="H62" s="52"/>
    </row>
    <row r="63" spans="1:8">
      <c r="A63" s="50">
        <v>60</v>
      </c>
      <c r="B63" s="50" t="s">
        <v>2103</v>
      </c>
      <c r="C63" s="50" t="s">
        <v>11</v>
      </c>
      <c r="D63" s="50">
        <v>47</v>
      </c>
      <c r="E63" s="51" t="s">
        <v>2104</v>
      </c>
      <c r="F63" s="50" t="s">
        <v>2105</v>
      </c>
      <c r="G63" s="33">
        <v>5</v>
      </c>
      <c r="H63" s="52"/>
    </row>
    <row r="64" spans="1:8">
      <c r="A64" s="50">
        <v>61</v>
      </c>
      <c r="B64" s="64" t="s">
        <v>2106</v>
      </c>
      <c r="C64" s="68" t="s">
        <v>249</v>
      </c>
      <c r="D64" s="59" t="s">
        <v>2107</v>
      </c>
      <c r="E64" s="55" t="s">
        <v>2108</v>
      </c>
      <c r="F64" s="60" t="s">
        <v>2109</v>
      </c>
      <c r="G64" s="56">
        <v>5</v>
      </c>
      <c r="H64" s="72"/>
    </row>
    <row r="65" spans="1:8">
      <c r="A65" s="50">
        <v>62</v>
      </c>
      <c r="B65" s="50" t="s">
        <v>2110</v>
      </c>
      <c r="C65" s="50" t="s">
        <v>11</v>
      </c>
      <c r="D65" s="50">
        <v>46</v>
      </c>
      <c r="E65" s="51" t="s">
        <v>2111</v>
      </c>
      <c r="F65" s="50" t="s">
        <v>2112</v>
      </c>
      <c r="G65" s="33">
        <v>5</v>
      </c>
      <c r="H65" s="52"/>
    </row>
    <row r="66" spans="1:8">
      <c r="A66" s="50">
        <v>63</v>
      </c>
      <c r="B66" s="50" t="s">
        <v>2113</v>
      </c>
      <c r="C66" s="50" t="s">
        <v>249</v>
      </c>
      <c r="D66" s="50">
        <v>40</v>
      </c>
      <c r="E66" s="51" t="s">
        <v>2114</v>
      </c>
      <c r="F66" s="50" t="s">
        <v>2115</v>
      </c>
      <c r="G66" s="33">
        <v>5</v>
      </c>
      <c r="H66" s="52"/>
    </row>
    <row r="67" spans="1:8">
      <c r="A67" s="50">
        <v>64</v>
      </c>
      <c r="B67" s="64" t="s">
        <v>2116</v>
      </c>
      <c r="C67" s="68" t="s">
        <v>11</v>
      </c>
      <c r="D67" s="68">
        <v>47</v>
      </c>
      <c r="E67" s="55" t="s">
        <v>2117</v>
      </c>
      <c r="F67" s="60" t="s">
        <v>2118</v>
      </c>
      <c r="G67" s="56">
        <v>5</v>
      </c>
      <c r="H67" s="7"/>
    </row>
    <row r="68" spans="1:8">
      <c r="A68" s="50">
        <v>65</v>
      </c>
      <c r="B68" s="64" t="s">
        <v>2119</v>
      </c>
      <c r="C68" s="58" t="s">
        <v>11</v>
      </c>
      <c r="D68" s="64">
        <v>45</v>
      </c>
      <c r="E68" s="55" t="s">
        <v>1788</v>
      </c>
      <c r="F68" s="60" t="s">
        <v>2120</v>
      </c>
      <c r="G68" s="56">
        <v>5</v>
      </c>
      <c r="H68" s="7"/>
    </row>
    <row r="69" spans="1:8">
      <c r="A69" s="50">
        <v>66</v>
      </c>
      <c r="B69" s="61" t="s">
        <v>2121</v>
      </c>
      <c r="C69" s="64" t="s">
        <v>11</v>
      </c>
      <c r="D69" s="59" t="s">
        <v>1420</v>
      </c>
      <c r="E69" s="55" t="s">
        <v>2122</v>
      </c>
      <c r="F69" s="60" t="s">
        <v>2120</v>
      </c>
      <c r="G69" s="56">
        <v>5</v>
      </c>
      <c r="H69" s="7"/>
    </row>
    <row r="70" spans="1:8">
      <c r="A70" s="50">
        <v>67</v>
      </c>
      <c r="B70" s="61" t="s">
        <v>2123</v>
      </c>
      <c r="C70" s="61" t="s">
        <v>11</v>
      </c>
      <c r="D70" s="61">
        <v>47</v>
      </c>
      <c r="E70" s="55" t="s">
        <v>2124</v>
      </c>
      <c r="F70" s="60" t="s">
        <v>2109</v>
      </c>
      <c r="G70" s="56">
        <v>5</v>
      </c>
      <c r="H70" s="7"/>
    </row>
    <row r="71" spans="1:8">
      <c r="A71" s="50">
        <v>68</v>
      </c>
      <c r="B71" s="64" t="s">
        <v>2125</v>
      </c>
      <c r="C71" s="58" t="s">
        <v>249</v>
      </c>
      <c r="D71" s="64">
        <v>29</v>
      </c>
      <c r="E71" s="55" t="s">
        <v>2126</v>
      </c>
      <c r="F71" s="60" t="s">
        <v>2127</v>
      </c>
      <c r="G71" s="56">
        <v>5</v>
      </c>
      <c r="H71" s="7"/>
    </row>
    <row r="72" spans="1:8">
      <c r="A72" s="50">
        <v>69</v>
      </c>
      <c r="B72" s="61" t="s">
        <v>2128</v>
      </c>
      <c r="C72" s="65" t="s">
        <v>249</v>
      </c>
      <c r="D72" s="59" t="s">
        <v>55</v>
      </c>
      <c r="E72" s="55" t="s">
        <v>2129</v>
      </c>
      <c r="F72" s="60" t="s">
        <v>2130</v>
      </c>
      <c r="G72" s="56">
        <v>5</v>
      </c>
      <c r="H72" s="7"/>
    </row>
    <row r="73" spans="1:8">
      <c r="A73" s="50">
        <v>70</v>
      </c>
      <c r="B73" s="64" t="s">
        <v>2131</v>
      </c>
      <c r="C73" s="68" t="s">
        <v>11</v>
      </c>
      <c r="D73" s="59" t="s">
        <v>167</v>
      </c>
      <c r="E73" s="55" t="s">
        <v>2132</v>
      </c>
      <c r="F73" s="60" t="s">
        <v>2130</v>
      </c>
      <c r="G73" s="56">
        <v>5</v>
      </c>
      <c r="H73" s="7"/>
    </row>
    <row r="74" spans="1:8">
      <c r="A74" s="50">
        <v>71</v>
      </c>
      <c r="B74" s="64" t="s">
        <v>2133</v>
      </c>
      <c r="C74" s="68" t="s">
        <v>11</v>
      </c>
      <c r="D74" s="59" t="s">
        <v>55</v>
      </c>
      <c r="E74" s="55" t="s">
        <v>2134</v>
      </c>
      <c r="F74" s="60" t="s">
        <v>2135</v>
      </c>
      <c r="G74" s="56">
        <v>5</v>
      </c>
      <c r="H74" s="7"/>
    </row>
    <row r="75" spans="1:8">
      <c r="A75" s="50">
        <v>72</v>
      </c>
      <c r="B75" s="61" t="s">
        <v>2136</v>
      </c>
      <c r="C75" s="64" t="s">
        <v>11</v>
      </c>
      <c r="D75" s="59" t="s">
        <v>2076</v>
      </c>
      <c r="E75" s="55" t="s">
        <v>2137</v>
      </c>
      <c r="F75" s="60" t="s">
        <v>2138</v>
      </c>
      <c r="G75" s="56">
        <v>5</v>
      </c>
      <c r="H75" s="7"/>
    </row>
    <row r="76" spans="1:8">
      <c r="A76" s="50">
        <v>73</v>
      </c>
      <c r="B76" s="50" t="s">
        <v>2139</v>
      </c>
      <c r="C76" s="50" t="s">
        <v>11</v>
      </c>
      <c r="D76" s="50">
        <v>48</v>
      </c>
      <c r="E76" s="51" t="s">
        <v>1995</v>
      </c>
      <c r="F76" s="50" t="s">
        <v>2140</v>
      </c>
      <c r="G76" s="33">
        <v>5</v>
      </c>
      <c r="H76" s="52"/>
    </row>
    <row r="77" spans="1:8">
      <c r="A77" s="50">
        <v>74</v>
      </c>
      <c r="B77" s="64" t="s">
        <v>2141</v>
      </c>
      <c r="C77" s="68" t="s">
        <v>11</v>
      </c>
      <c r="D77" s="59" t="s">
        <v>2107</v>
      </c>
      <c r="E77" s="55" t="s">
        <v>2142</v>
      </c>
      <c r="F77" s="60" t="s">
        <v>2143</v>
      </c>
      <c r="G77" s="56">
        <v>5</v>
      </c>
      <c r="H77" s="7"/>
    </row>
    <row r="78" spans="1:8">
      <c r="A78" s="50">
        <v>75</v>
      </c>
      <c r="B78" s="61" t="s">
        <v>2144</v>
      </c>
      <c r="C78" s="65" t="s">
        <v>11</v>
      </c>
      <c r="D78" s="59" t="s">
        <v>1445</v>
      </c>
      <c r="E78" s="55" t="s">
        <v>2145</v>
      </c>
      <c r="F78" s="60" t="s">
        <v>2146</v>
      </c>
      <c r="G78" s="56">
        <v>5</v>
      </c>
      <c r="H78" s="7"/>
    </row>
    <row r="79" ht="33" customHeight="1" spans="1:8">
      <c r="A79" s="43" t="s">
        <v>1927</v>
      </c>
      <c r="B79" s="43"/>
      <c r="C79" s="43"/>
      <c r="D79" s="43"/>
      <c r="E79" s="43"/>
      <c r="F79" s="43"/>
      <c r="G79" s="43"/>
      <c r="H79" s="43"/>
    </row>
    <row r="82" spans="5:5">
      <c r="E82" s="73"/>
    </row>
    <row r="83" spans="5:5">
      <c r="E83" s="73"/>
    </row>
  </sheetData>
  <mergeCells count="3">
    <mergeCell ref="A1:H1"/>
    <mergeCell ref="A2:H2"/>
    <mergeCell ref="A79:H79"/>
  </mergeCells>
  <pageMargins left="1.41666666666667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selection activeCell="J3" sqref="J3"/>
    </sheetView>
  </sheetViews>
  <sheetFormatPr defaultColWidth="9" defaultRowHeight="14.25" outlineLevelCol="7"/>
  <cols>
    <col min="1" max="1" width="6.625" style="45" customWidth="1"/>
    <col min="2" max="2" width="9" style="45"/>
    <col min="3" max="3" width="5.125" style="45" customWidth="1"/>
    <col min="4" max="4" width="5.5" style="45" customWidth="1"/>
    <col min="5" max="5" width="12.875" style="46" customWidth="1"/>
    <col min="6" max="6" width="45.625" style="45" customWidth="1"/>
    <col min="7" max="7" width="12.25" style="45" customWidth="1"/>
    <col min="8" max="8" width="27.75" style="4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44" customFormat="1" ht="18" customHeight="1" spans="1:8">
      <c r="A2" s="5" t="s">
        <v>2147</v>
      </c>
      <c r="B2" s="5"/>
      <c r="C2" s="5"/>
      <c r="D2" s="5"/>
      <c r="E2" s="5"/>
      <c r="F2" s="5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6">
        <v>1</v>
      </c>
      <c r="B4" s="13" t="s">
        <v>2148</v>
      </c>
      <c r="C4" s="7" t="s">
        <v>11</v>
      </c>
      <c r="D4" s="7">
        <f>2019-1973</f>
        <v>46</v>
      </c>
      <c r="E4" s="47">
        <v>1973.05</v>
      </c>
      <c r="F4" s="7" t="s">
        <v>2149</v>
      </c>
      <c r="G4" s="13">
        <v>4</v>
      </c>
      <c r="H4" s="7"/>
    </row>
    <row r="5" s="1" customFormat="1" ht="12" spans="1:8">
      <c r="A5" s="6">
        <v>2</v>
      </c>
      <c r="B5" s="7" t="s">
        <v>2150</v>
      </c>
      <c r="C5" s="7" t="s">
        <v>11</v>
      </c>
      <c r="D5" s="7">
        <f>2019-1974</f>
        <v>45</v>
      </c>
      <c r="E5" s="47">
        <v>1974.1</v>
      </c>
      <c r="F5" s="13" t="s">
        <v>2151</v>
      </c>
      <c r="G5" s="13">
        <v>4</v>
      </c>
      <c r="H5" s="7"/>
    </row>
    <row r="6" s="1" customFormat="1" ht="12" spans="1:8">
      <c r="A6" s="6">
        <v>3</v>
      </c>
      <c r="B6" s="13" t="s">
        <v>2152</v>
      </c>
      <c r="C6" s="7" t="s">
        <v>11</v>
      </c>
      <c r="D6" s="7">
        <v>34</v>
      </c>
      <c r="E6" s="47">
        <v>1985.1</v>
      </c>
      <c r="F6" s="7" t="s">
        <v>2153</v>
      </c>
      <c r="G6" s="13">
        <v>4</v>
      </c>
      <c r="H6" s="7" t="s">
        <v>20</v>
      </c>
    </row>
    <row r="7" s="1" customFormat="1" ht="12" spans="1:8">
      <c r="A7" s="6">
        <v>4</v>
      </c>
      <c r="B7" s="7" t="s">
        <v>2154</v>
      </c>
      <c r="C7" s="7" t="s">
        <v>11</v>
      </c>
      <c r="D7" s="7">
        <f>2019-1987</f>
        <v>32</v>
      </c>
      <c r="E7" s="47">
        <v>1987.05</v>
      </c>
      <c r="F7" s="13" t="s">
        <v>2155</v>
      </c>
      <c r="G7" s="13">
        <v>4</v>
      </c>
      <c r="H7" s="7"/>
    </row>
    <row r="8" s="1" customFormat="1" ht="12" spans="1:8">
      <c r="A8" s="6">
        <v>5</v>
      </c>
      <c r="B8" s="13" t="s">
        <v>80</v>
      </c>
      <c r="C8" s="7" t="s">
        <v>11</v>
      </c>
      <c r="D8" s="7">
        <f>2019-1977</f>
        <v>42</v>
      </c>
      <c r="E8" s="7">
        <v>1977.01</v>
      </c>
      <c r="F8" s="7" t="s">
        <v>2156</v>
      </c>
      <c r="G8" s="13">
        <v>4</v>
      </c>
      <c r="H8" s="7"/>
    </row>
    <row r="9" s="1" customFormat="1" ht="12" spans="1:8">
      <c r="A9" s="6">
        <v>6</v>
      </c>
      <c r="B9" s="7" t="s">
        <v>2157</v>
      </c>
      <c r="C9" s="7" t="s">
        <v>249</v>
      </c>
      <c r="D9" s="7">
        <f>2019-1968</f>
        <v>51</v>
      </c>
      <c r="E9" s="47">
        <v>1968.07</v>
      </c>
      <c r="F9" s="7" t="s">
        <v>2155</v>
      </c>
      <c r="G9" s="13">
        <v>4</v>
      </c>
      <c r="H9" s="7"/>
    </row>
    <row r="10" s="1" customFormat="1" ht="12" spans="1:8">
      <c r="A10" s="6">
        <v>7</v>
      </c>
      <c r="B10" s="13" t="s">
        <v>2158</v>
      </c>
      <c r="C10" s="7" t="s">
        <v>249</v>
      </c>
      <c r="D10" s="7">
        <f>2019-1981</f>
        <v>38</v>
      </c>
      <c r="E10" s="47">
        <v>1981.04</v>
      </c>
      <c r="F10" s="7" t="s">
        <v>2159</v>
      </c>
      <c r="G10" s="13">
        <v>4</v>
      </c>
      <c r="H10" s="7"/>
    </row>
    <row r="11" s="1" customFormat="1" ht="12" spans="1:8">
      <c r="A11" s="6">
        <v>8</v>
      </c>
      <c r="B11" s="13" t="s">
        <v>2160</v>
      </c>
      <c r="C11" s="7" t="s">
        <v>328</v>
      </c>
      <c r="D11" s="7">
        <f>2019-1982</f>
        <v>37</v>
      </c>
      <c r="E11" s="47">
        <v>1982.02</v>
      </c>
      <c r="F11" s="7" t="s">
        <v>2161</v>
      </c>
      <c r="G11" s="13">
        <v>4</v>
      </c>
      <c r="H11" s="7"/>
    </row>
    <row r="12" s="1" customFormat="1" ht="12" spans="1:8">
      <c r="A12" s="6">
        <v>9</v>
      </c>
      <c r="B12" s="13" t="s">
        <v>2162</v>
      </c>
      <c r="C12" s="7" t="s">
        <v>11</v>
      </c>
      <c r="D12" s="7">
        <f>2019-1987</f>
        <v>32</v>
      </c>
      <c r="E12" s="47">
        <v>1987.06</v>
      </c>
      <c r="F12" s="7" t="s">
        <v>2161</v>
      </c>
      <c r="G12" s="13">
        <v>4</v>
      </c>
      <c r="H12" s="7"/>
    </row>
    <row r="13" s="1" customFormat="1" ht="12" spans="1:8">
      <c r="A13" s="6">
        <v>10</v>
      </c>
      <c r="B13" s="13" t="s">
        <v>2163</v>
      </c>
      <c r="C13" s="7" t="s">
        <v>11</v>
      </c>
      <c r="D13" s="7">
        <f>2019-1973</f>
        <v>46</v>
      </c>
      <c r="E13" s="47">
        <v>1973.07</v>
      </c>
      <c r="F13" s="7" t="s">
        <v>2164</v>
      </c>
      <c r="G13" s="13">
        <v>5</v>
      </c>
      <c r="H13" s="7"/>
    </row>
    <row r="14" s="1" customFormat="1" ht="12" spans="1:8">
      <c r="A14" s="6">
        <v>11</v>
      </c>
      <c r="B14" s="13" t="s">
        <v>2165</v>
      </c>
      <c r="C14" s="7" t="s">
        <v>11</v>
      </c>
      <c r="D14" s="7">
        <f>2019-1984</f>
        <v>35</v>
      </c>
      <c r="E14" s="47">
        <v>1984.11</v>
      </c>
      <c r="F14" s="7" t="s">
        <v>2161</v>
      </c>
      <c r="G14" s="13">
        <v>4</v>
      </c>
      <c r="H14" s="7"/>
    </row>
    <row r="15" s="1" customFormat="1" ht="12" spans="1:8">
      <c r="A15" s="6">
        <v>12</v>
      </c>
      <c r="B15" s="13" t="s">
        <v>2166</v>
      </c>
      <c r="C15" s="7" t="s">
        <v>249</v>
      </c>
      <c r="D15" s="7">
        <f>2019-1975</f>
        <v>44</v>
      </c>
      <c r="E15" s="13">
        <v>1975.01</v>
      </c>
      <c r="F15" s="7" t="s">
        <v>2167</v>
      </c>
      <c r="G15" s="13">
        <v>4</v>
      </c>
      <c r="H15" s="7"/>
    </row>
    <row r="16" s="1" customFormat="1" ht="12" spans="1:8">
      <c r="A16" s="6">
        <v>13</v>
      </c>
      <c r="B16" s="13" t="s">
        <v>2168</v>
      </c>
      <c r="C16" s="7" t="s">
        <v>11</v>
      </c>
      <c r="D16" s="13">
        <f>2019-1983</f>
        <v>36</v>
      </c>
      <c r="E16" s="47">
        <v>1983.04</v>
      </c>
      <c r="F16" s="7" t="s">
        <v>2169</v>
      </c>
      <c r="G16" s="13">
        <v>4</v>
      </c>
      <c r="H16" s="7"/>
    </row>
    <row r="17" s="1" customFormat="1" ht="12" spans="1:8">
      <c r="A17" s="6">
        <v>14</v>
      </c>
      <c r="B17" s="13" t="s">
        <v>2170</v>
      </c>
      <c r="C17" s="7" t="s">
        <v>249</v>
      </c>
      <c r="D17" s="7">
        <f>2019-1963</f>
        <v>56</v>
      </c>
      <c r="E17" s="13">
        <v>1963.02</v>
      </c>
      <c r="F17" s="7" t="s">
        <v>2171</v>
      </c>
      <c r="G17" s="13">
        <v>4</v>
      </c>
      <c r="H17" s="7"/>
    </row>
    <row r="18" s="1" customFormat="1" ht="12" spans="1:8">
      <c r="A18" s="6">
        <v>15</v>
      </c>
      <c r="B18" s="13" t="s">
        <v>2172</v>
      </c>
      <c r="C18" s="7" t="s">
        <v>11</v>
      </c>
      <c r="D18" s="13">
        <f>2019-1984</f>
        <v>35</v>
      </c>
      <c r="E18" s="47">
        <v>1984.08</v>
      </c>
      <c r="F18" s="7" t="s">
        <v>2173</v>
      </c>
      <c r="G18" s="13">
        <v>5</v>
      </c>
      <c r="H18" s="7"/>
    </row>
    <row r="19" s="1" customFormat="1" ht="12" spans="1:8">
      <c r="A19" s="6">
        <v>16</v>
      </c>
      <c r="B19" s="13" t="s">
        <v>122</v>
      </c>
      <c r="C19" s="7" t="s">
        <v>11</v>
      </c>
      <c r="D19" s="7">
        <f>2019-1972</f>
        <v>47</v>
      </c>
      <c r="E19" s="47">
        <v>1972.11</v>
      </c>
      <c r="F19" s="7" t="s">
        <v>2174</v>
      </c>
      <c r="G19" s="13">
        <v>4</v>
      </c>
      <c r="H19" s="7"/>
    </row>
    <row r="20" s="1" customFormat="1" ht="12" spans="1:8">
      <c r="A20" s="6">
        <v>17</v>
      </c>
      <c r="B20" s="13" t="s">
        <v>2175</v>
      </c>
      <c r="C20" s="7" t="s">
        <v>11</v>
      </c>
      <c r="D20" s="7">
        <f>2019-1976</f>
        <v>43</v>
      </c>
      <c r="E20" s="47">
        <v>1976.02</v>
      </c>
      <c r="F20" s="7" t="s">
        <v>1665</v>
      </c>
      <c r="G20" s="13">
        <v>5</v>
      </c>
      <c r="H20" s="7"/>
    </row>
    <row r="21" s="1" customFormat="1" ht="12" spans="1:8">
      <c r="A21" s="6">
        <v>18</v>
      </c>
      <c r="B21" s="13" t="s">
        <v>2176</v>
      </c>
      <c r="C21" s="7" t="s">
        <v>11</v>
      </c>
      <c r="D21" s="7">
        <f>2019-1979</f>
        <v>40</v>
      </c>
      <c r="E21" s="47">
        <v>1979.06</v>
      </c>
      <c r="F21" s="7" t="s">
        <v>2177</v>
      </c>
      <c r="G21" s="13">
        <v>4</v>
      </c>
      <c r="H21" s="7"/>
    </row>
    <row r="22" s="1" customFormat="1" ht="12" spans="1:8">
      <c r="A22" s="6">
        <v>19</v>
      </c>
      <c r="B22" s="13" t="s">
        <v>2178</v>
      </c>
      <c r="C22" s="7" t="s">
        <v>11</v>
      </c>
      <c r="D22" s="7">
        <f>2019-1972</f>
        <v>47</v>
      </c>
      <c r="E22" s="47">
        <v>1972.11</v>
      </c>
      <c r="F22" s="7" t="s">
        <v>2179</v>
      </c>
      <c r="G22" s="13">
        <v>4</v>
      </c>
      <c r="H22" s="7"/>
    </row>
    <row r="23" s="1" customFormat="1" ht="12" spans="1:8">
      <c r="A23" s="6">
        <v>20</v>
      </c>
      <c r="B23" s="13" t="s">
        <v>2180</v>
      </c>
      <c r="C23" s="7" t="s">
        <v>11</v>
      </c>
      <c r="D23" s="7">
        <f>2019-1990</f>
        <v>29</v>
      </c>
      <c r="E23" s="47">
        <v>1990.12</v>
      </c>
      <c r="F23" s="7" t="s">
        <v>2181</v>
      </c>
      <c r="G23" s="13">
        <v>4</v>
      </c>
      <c r="H23" s="7" t="s">
        <v>20</v>
      </c>
    </row>
    <row r="24" s="1" customFormat="1" ht="12" spans="1:8">
      <c r="A24" s="6">
        <v>21</v>
      </c>
      <c r="B24" s="13" t="s">
        <v>2182</v>
      </c>
      <c r="C24" s="7" t="s">
        <v>249</v>
      </c>
      <c r="D24" s="7">
        <f>2019-1987</f>
        <v>32</v>
      </c>
      <c r="E24" s="47">
        <v>1987.05</v>
      </c>
      <c r="F24" s="7" t="s">
        <v>2181</v>
      </c>
      <c r="G24" s="13">
        <v>4</v>
      </c>
      <c r="H24" s="7" t="s">
        <v>20</v>
      </c>
    </row>
    <row r="25" s="1" customFormat="1" ht="12" spans="1:8">
      <c r="A25" s="6">
        <v>22</v>
      </c>
      <c r="B25" s="13" t="s">
        <v>2183</v>
      </c>
      <c r="C25" s="7" t="s">
        <v>249</v>
      </c>
      <c r="D25" s="7">
        <f>2019-1992</f>
        <v>27</v>
      </c>
      <c r="E25" s="13">
        <v>1992.05</v>
      </c>
      <c r="F25" s="7" t="s">
        <v>2184</v>
      </c>
      <c r="G25" s="13">
        <v>5</v>
      </c>
      <c r="H25" s="7"/>
    </row>
    <row r="26" s="1" customFormat="1" ht="12" spans="1:8">
      <c r="A26" s="6">
        <v>23</v>
      </c>
      <c r="B26" s="13" t="s">
        <v>2185</v>
      </c>
      <c r="C26" s="7" t="s">
        <v>11</v>
      </c>
      <c r="D26" s="13">
        <f>2019-1980</f>
        <v>39</v>
      </c>
      <c r="E26" s="13">
        <v>1980.04</v>
      </c>
      <c r="F26" s="7" t="s">
        <v>2186</v>
      </c>
      <c r="G26" s="13">
        <v>4</v>
      </c>
      <c r="H26" s="7"/>
    </row>
    <row r="27" s="1" customFormat="1" ht="12" spans="1:8">
      <c r="A27" s="6">
        <v>24</v>
      </c>
      <c r="B27" s="13" t="s">
        <v>2187</v>
      </c>
      <c r="C27" s="7" t="s">
        <v>11</v>
      </c>
      <c r="D27" s="13">
        <f>2019-1981</f>
        <v>38</v>
      </c>
      <c r="E27" s="47">
        <v>1981.1</v>
      </c>
      <c r="F27" s="7" t="s">
        <v>2188</v>
      </c>
      <c r="G27" s="13">
        <v>5</v>
      </c>
      <c r="H27" s="7"/>
    </row>
    <row r="28" s="1" customFormat="1" ht="12" spans="1:8">
      <c r="A28" s="6">
        <v>25</v>
      </c>
      <c r="B28" s="13" t="s">
        <v>2189</v>
      </c>
      <c r="C28" s="7" t="s">
        <v>11</v>
      </c>
      <c r="D28" s="7">
        <f>2019-1983</f>
        <v>36</v>
      </c>
      <c r="E28" s="13">
        <v>1983.01</v>
      </c>
      <c r="F28" s="7" t="s">
        <v>2190</v>
      </c>
      <c r="G28" s="13">
        <v>4</v>
      </c>
      <c r="H28" s="7"/>
    </row>
    <row r="29" s="1" customFormat="1" ht="12" spans="1:8">
      <c r="A29" s="6">
        <v>26</v>
      </c>
      <c r="B29" s="13" t="s">
        <v>2191</v>
      </c>
      <c r="C29" s="7" t="s">
        <v>11</v>
      </c>
      <c r="D29" s="13">
        <f>2019-1990</f>
        <v>29</v>
      </c>
      <c r="E29" s="13">
        <v>1990.12</v>
      </c>
      <c r="F29" s="7" t="s">
        <v>2192</v>
      </c>
      <c r="G29" s="13">
        <v>4</v>
      </c>
      <c r="H29" s="7"/>
    </row>
    <row r="30" s="1" customFormat="1" ht="12" spans="1:8">
      <c r="A30" s="6">
        <v>27</v>
      </c>
      <c r="B30" s="13" t="s">
        <v>2193</v>
      </c>
      <c r="C30" s="7" t="s">
        <v>11</v>
      </c>
      <c r="D30" s="13">
        <f>2019-1982</f>
        <v>37</v>
      </c>
      <c r="E30" s="13">
        <v>1982.03</v>
      </c>
      <c r="F30" s="7" t="s">
        <v>2194</v>
      </c>
      <c r="G30" s="13">
        <v>4</v>
      </c>
      <c r="H30" s="7"/>
    </row>
    <row r="31" s="1" customFormat="1" ht="12" spans="1:8">
      <c r="A31" s="6">
        <v>28</v>
      </c>
      <c r="B31" s="13" t="s">
        <v>2195</v>
      </c>
      <c r="C31" s="7" t="s">
        <v>249</v>
      </c>
      <c r="D31" s="13">
        <f>2019-1973</f>
        <v>46</v>
      </c>
      <c r="E31" s="13">
        <v>1973.11</v>
      </c>
      <c r="F31" s="7" t="s">
        <v>2196</v>
      </c>
      <c r="G31" s="13">
        <v>4</v>
      </c>
      <c r="H31" s="7"/>
    </row>
    <row r="32" s="1" customFormat="1" ht="12" spans="1:8">
      <c r="A32" s="6">
        <v>29</v>
      </c>
      <c r="B32" s="13" t="s">
        <v>2197</v>
      </c>
      <c r="C32" s="7" t="s">
        <v>11</v>
      </c>
      <c r="D32" s="13">
        <f>2019-1985</f>
        <v>34</v>
      </c>
      <c r="E32" s="13">
        <v>1985.07</v>
      </c>
      <c r="F32" s="7" t="s">
        <v>2198</v>
      </c>
      <c r="G32" s="13">
        <v>4</v>
      </c>
      <c r="H32" s="7"/>
    </row>
    <row r="33" s="1" customFormat="1" ht="12" spans="1:8">
      <c r="A33" s="6">
        <v>30</v>
      </c>
      <c r="B33" s="13" t="s">
        <v>182</v>
      </c>
      <c r="C33" s="7" t="s">
        <v>11</v>
      </c>
      <c r="D33" s="7">
        <f>2019-1971</f>
        <v>48</v>
      </c>
      <c r="E33" s="47">
        <v>1971.07</v>
      </c>
      <c r="F33" s="7" t="s">
        <v>2199</v>
      </c>
      <c r="G33" s="13">
        <v>5</v>
      </c>
      <c r="H33" s="7"/>
    </row>
    <row r="34" s="1" customFormat="1" ht="12" spans="1:8">
      <c r="A34" s="6">
        <v>31</v>
      </c>
      <c r="B34" s="13" t="s">
        <v>2200</v>
      </c>
      <c r="C34" s="7" t="s">
        <v>11</v>
      </c>
      <c r="D34" s="13">
        <f>2019-1975</f>
        <v>44</v>
      </c>
      <c r="E34" s="13">
        <v>1975.11</v>
      </c>
      <c r="F34" s="7" t="s">
        <v>2201</v>
      </c>
      <c r="G34" s="6">
        <v>4</v>
      </c>
      <c r="H34" s="7"/>
    </row>
    <row r="35" s="1" customFormat="1" ht="12" spans="1:8">
      <c r="A35" s="6">
        <v>32</v>
      </c>
      <c r="B35" s="13" t="s">
        <v>2202</v>
      </c>
      <c r="C35" s="7" t="s">
        <v>11</v>
      </c>
      <c r="D35" s="13">
        <f>2019-1989</f>
        <v>30</v>
      </c>
      <c r="E35" s="13">
        <v>1989.11</v>
      </c>
      <c r="F35" s="7" t="s">
        <v>2203</v>
      </c>
      <c r="G35" s="13">
        <v>4</v>
      </c>
      <c r="H35" s="7"/>
    </row>
    <row r="36" s="1" customFormat="1" ht="12" spans="1:8">
      <c r="A36" s="6">
        <v>33</v>
      </c>
      <c r="B36" s="13" t="s">
        <v>2204</v>
      </c>
      <c r="C36" s="7" t="s">
        <v>249</v>
      </c>
      <c r="D36" s="13">
        <f>2019-1981</f>
        <v>38</v>
      </c>
      <c r="E36" s="13">
        <v>1981.02</v>
      </c>
      <c r="F36" s="7" t="s">
        <v>2205</v>
      </c>
      <c r="G36" s="13">
        <v>4</v>
      </c>
      <c r="H36" s="7"/>
    </row>
    <row r="37" s="1" customFormat="1" ht="12" spans="1:8">
      <c r="A37" s="6">
        <v>34</v>
      </c>
      <c r="B37" s="13" t="s">
        <v>2206</v>
      </c>
      <c r="C37" s="7" t="s">
        <v>249</v>
      </c>
      <c r="D37" s="13">
        <f>2019-1981</f>
        <v>38</v>
      </c>
      <c r="E37" s="13">
        <v>1981.05</v>
      </c>
      <c r="F37" s="7" t="s">
        <v>2207</v>
      </c>
      <c r="G37" s="13">
        <v>4</v>
      </c>
      <c r="H37" s="7"/>
    </row>
    <row r="38" s="1" customFormat="1" ht="12" spans="1:8">
      <c r="A38" s="6">
        <v>35</v>
      </c>
      <c r="B38" s="13" t="s">
        <v>2208</v>
      </c>
      <c r="C38" s="7" t="s">
        <v>249</v>
      </c>
      <c r="D38" s="13">
        <f>2019-1980</f>
        <v>39</v>
      </c>
      <c r="E38" s="13">
        <v>1980.12</v>
      </c>
      <c r="F38" s="7" t="s">
        <v>2209</v>
      </c>
      <c r="G38" s="13">
        <v>4</v>
      </c>
      <c r="H38" s="7"/>
    </row>
    <row r="39" s="1" customFormat="1" ht="12" spans="1:8">
      <c r="A39" s="6">
        <v>36</v>
      </c>
      <c r="B39" s="13" t="s">
        <v>2210</v>
      </c>
      <c r="C39" s="7" t="s">
        <v>11</v>
      </c>
      <c r="D39" s="13">
        <f>2019-1966</f>
        <v>53</v>
      </c>
      <c r="E39" s="13">
        <v>1966.05</v>
      </c>
      <c r="F39" s="7" t="s">
        <v>2211</v>
      </c>
      <c r="G39" s="13">
        <v>4</v>
      </c>
      <c r="H39" s="7" t="s">
        <v>20</v>
      </c>
    </row>
    <row r="40" s="1" customFormat="1" ht="12" spans="1:8">
      <c r="A40" s="6">
        <v>37</v>
      </c>
      <c r="B40" s="13" t="s">
        <v>2212</v>
      </c>
      <c r="C40" s="7" t="s">
        <v>11</v>
      </c>
      <c r="D40" s="13">
        <f>2019-1986</f>
        <v>33</v>
      </c>
      <c r="E40" s="13">
        <v>1986.08</v>
      </c>
      <c r="F40" s="7" t="s">
        <v>2213</v>
      </c>
      <c r="G40" s="13">
        <v>4</v>
      </c>
      <c r="H40" s="7"/>
    </row>
    <row r="41" s="1" customFormat="1" ht="12" spans="1:8">
      <c r="A41" s="6">
        <v>38</v>
      </c>
      <c r="B41" s="13" t="s">
        <v>2214</v>
      </c>
      <c r="C41" s="7" t="s">
        <v>249</v>
      </c>
      <c r="D41" s="13">
        <f>2019-1971</f>
        <v>48</v>
      </c>
      <c r="E41" s="7">
        <v>1966.01</v>
      </c>
      <c r="F41" s="7" t="s">
        <v>2215</v>
      </c>
      <c r="G41" s="13">
        <v>4</v>
      </c>
      <c r="H41" s="7"/>
    </row>
    <row r="42" s="1" customFormat="1" ht="12" spans="1:8">
      <c r="A42" s="6">
        <v>39</v>
      </c>
      <c r="B42" s="7" t="s">
        <v>2216</v>
      </c>
      <c r="C42" s="7" t="s">
        <v>11</v>
      </c>
      <c r="D42" s="7">
        <f>2019-1971</f>
        <v>48</v>
      </c>
      <c r="E42" s="31">
        <v>1971.12</v>
      </c>
      <c r="F42" s="7" t="s">
        <v>2217</v>
      </c>
      <c r="G42" s="13">
        <v>4</v>
      </c>
      <c r="H42" s="7"/>
    </row>
    <row r="43" s="1" customFormat="1" ht="12" spans="1:8">
      <c r="A43" s="6">
        <v>40</v>
      </c>
      <c r="B43" s="31" t="s">
        <v>2218</v>
      </c>
      <c r="C43" s="31" t="s">
        <v>11</v>
      </c>
      <c r="D43" s="31">
        <f>2019-1974</f>
        <v>45</v>
      </c>
      <c r="E43" s="48">
        <v>1974.08</v>
      </c>
      <c r="F43" s="31" t="s">
        <v>2219</v>
      </c>
      <c r="G43" s="13">
        <v>4</v>
      </c>
      <c r="H43" s="7"/>
    </row>
    <row r="44" s="1" customFormat="1" ht="12" spans="1:8">
      <c r="A44" s="6">
        <v>41</v>
      </c>
      <c r="B44" s="31" t="s">
        <v>77</v>
      </c>
      <c r="C44" s="31" t="s">
        <v>11</v>
      </c>
      <c r="D44" s="31">
        <f>2019-1984</f>
        <v>35</v>
      </c>
      <c r="E44" s="7">
        <v>1984.02</v>
      </c>
      <c r="F44" s="31" t="s">
        <v>2220</v>
      </c>
      <c r="G44" s="13">
        <v>4</v>
      </c>
      <c r="H44" s="7" t="s">
        <v>20</v>
      </c>
    </row>
    <row r="45" s="1" customFormat="1" ht="12" spans="1:8">
      <c r="A45" s="6">
        <v>42</v>
      </c>
      <c r="B45" s="31" t="s">
        <v>2221</v>
      </c>
      <c r="C45" s="7" t="s">
        <v>11</v>
      </c>
      <c r="D45" s="7">
        <f>2019-1986</f>
        <v>33</v>
      </c>
      <c r="E45" s="7">
        <v>1986.08</v>
      </c>
      <c r="F45" s="7" t="s">
        <v>2222</v>
      </c>
      <c r="G45" s="7">
        <v>4</v>
      </c>
      <c r="H45" s="7"/>
    </row>
    <row r="46" s="1" customFormat="1" ht="12" spans="1:8">
      <c r="A46" s="6">
        <v>43</v>
      </c>
      <c r="B46" s="7" t="s">
        <v>2223</v>
      </c>
      <c r="C46" s="7" t="s">
        <v>249</v>
      </c>
      <c r="D46" s="7">
        <f>2019-1967</f>
        <v>52</v>
      </c>
      <c r="E46" s="13">
        <v>1967.02</v>
      </c>
      <c r="F46" s="7" t="s">
        <v>2224</v>
      </c>
      <c r="G46" s="13">
        <v>4</v>
      </c>
      <c r="H46" s="7"/>
    </row>
    <row r="47" s="1" customFormat="1" ht="12" spans="1:8">
      <c r="A47" s="6">
        <v>44</v>
      </c>
      <c r="B47" s="13" t="s">
        <v>33</v>
      </c>
      <c r="C47" s="7" t="s">
        <v>11</v>
      </c>
      <c r="D47" s="13">
        <f>2019-1984</f>
        <v>35</v>
      </c>
      <c r="E47" s="7">
        <v>1984.02</v>
      </c>
      <c r="F47" s="7" t="s">
        <v>2225</v>
      </c>
      <c r="G47" s="13">
        <v>4</v>
      </c>
      <c r="H47" s="7"/>
    </row>
    <row r="48" s="1" customFormat="1" ht="12" spans="1:8">
      <c r="A48" s="6">
        <v>45</v>
      </c>
      <c r="B48" s="7" t="s">
        <v>176</v>
      </c>
      <c r="C48" s="7" t="s">
        <v>11</v>
      </c>
      <c r="D48" s="7">
        <f>2019-1981</f>
        <v>38</v>
      </c>
      <c r="E48" s="47">
        <v>1981.01</v>
      </c>
      <c r="F48" s="7" t="s">
        <v>2226</v>
      </c>
      <c r="G48" s="7">
        <v>5</v>
      </c>
      <c r="H48" s="7"/>
    </row>
    <row r="49" s="1" customFormat="1" ht="12" spans="1:8">
      <c r="A49" s="6">
        <v>46</v>
      </c>
      <c r="B49" s="13" t="s">
        <v>185</v>
      </c>
      <c r="C49" s="7" t="s">
        <v>11</v>
      </c>
      <c r="D49" s="7">
        <f>2019-1977</f>
        <v>42</v>
      </c>
      <c r="E49" s="47">
        <v>1977.01</v>
      </c>
      <c r="F49" s="7" t="s">
        <v>2227</v>
      </c>
      <c r="G49" s="13">
        <v>5</v>
      </c>
      <c r="H49" s="7"/>
    </row>
    <row r="50" s="1" customFormat="1" ht="12" spans="1:8">
      <c r="A50" s="6">
        <v>47</v>
      </c>
      <c r="B50" s="13" t="s">
        <v>2228</v>
      </c>
      <c r="C50" s="7" t="s">
        <v>249</v>
      </c>
      <c r="D50" s="7">
        <f>2019-1995</f>
        <v>24</v>
      </c>
      <c r="E50" s="7">
        <v>1995.05</v>
      </c>
      <c r="F50" s="7" t="s">
        <v>2229</v>
      </c>
      <c r="G50" s="7">
        <v>4</v>
      </c>
      <c r="H50" s="7" t="s">
        <v>20</v>
      </c>
    </row>
    <row r="51" s="1" customFormat="1" ht="12" spans="1:8">
      <c r="A51" s="6">
        <v>48</v>
      </c>
      <c r="B51" s="13" t="s">
        <v>2230</v>
      </c>
      <c r="C51" s="7" t="s">
        <v>11</v>
      </c>
      <c r="D51" s="7">
        <f>2019-1998</f>
        <v>21</v>
      </c>
      <c r="E51" s="47">
        <v>1998.11</v>
      </c>
      <c r="F51" s="7" t="s">
        <v>2231</v>
      </c>
      <c r="G51" s="13">
        <v>4</v>
      </c>
      <c r="H51" s="7"/>
    </row>
    <row r="52" s="1" customFormat="1" ht="12" spans="1:8">
      <c r="A52" s="6">
        <v>49</v>
      </c>
      <c r="B52" s="13" t="s">
        <v>2232</v>
      </c>
      <c r="C52" s="7" t="s">
        <v>11</v>
      </c>
      <c r="D52" s="7">
        <f>2019-1974</f>
        <v>45</v>
      </c>
      <c r="E52" s="47">
        <v>1974.11</v>
      </c>
      <c r="F52" s="7" t="s">
        <v>2233</v>
      </c>
      <c r="G52" s="13">
        <v>5</v>
      </c>
      <c r="H52" s="7"/>
    </row>
    <row r="53" s="1" customFormat="1" ht="12" spans="1:8">
      <c r="A53" s="6">
        <v>50</v>
      </c>
      <c r="B53" s="13" t="s">
        <v>2234</v>
      </c>
      <c r="C53" s="7" t="s">
        <v>11</v>
      </c>
      <c r="D53" s="7">
        <f>2019-1987</f>
        <v>32</v>
      </c>
      <c r="E53" s="13">
        <v>1987.06</v>
      </c>
      <c r="F53" s="7" t="s">
        <v>2235</v>
      </c>
      <c r="G53" s="13">
        <v>5</v>
      </c>
      <c r="H53" s="7"/>
    </row>
    <row r="54" s="1" customFormat="1" ht="12" spans="1:8">
      <c r="A54" s="6">
        <v>51</v>
      </c>
      <c r="B54" s="13" t="s">
        <v>2236</v>
      </c>
      <c r="C54" s="7" t="s">
        <v>11</v>
      </c>
      <c r="D54" s="13">
        <f>2019-1978</f>
        <v>41</v>
      </c>
      <c r="E54" s="47">
        <v>1978.09</v>
      </c>
      <c r="F54" s="7" t="s">
        <v>2237</v>
      </c>
      <c r="G54" s="13">
        <v>5</v>
      </c>
      <c r="H54" s="7"/>
    </row>
    <row r="55" s="1" customFormat="1" ht="12" spans="1:8">
      <c r="A55" s="6">
        <v>52</v>
      </c>
      <c r="B55" s="13" t="s">
        <v>149</v>
      </c>
      <c r="C55" s="7" t="s">
        <v>11</v>
      </c>
      <c r="D55" s="7">
        <f>2019-1974</f>
        <v>45</v>
      </c>
      <c r="E55" s="13">
        <v>1974.01</v>
      </c>
      <c r="F55" s="7" t="s">
        <v>2238</v>
      </c>
      <c r="G55" s="13">
        <v>5</v>
      </c>
      <c r="H55" s="7"/>
    </row>
    <row r="56" s="1" customFormat="1" ht="12" spans="1:8">
      <c r="A56" s="6">
        <v>53</v>
      </c>
      <c r="B56" s="13" t="s">
        <v>2239</v>
      </c>
      <c r="C56" s="7" t="s">
        <v>11</v>
      </c>
      <c r="D56" s="13">
        <f>2019-1972</f>
        <v>47</v>
      </c>
      <c r="E56" s="13">
        <v>1972.11</v>
      </c>
      <c r="F56" s="7" t="s">
        <v>2240</v>
      </c>
      <c r="G56" s="13">
        <v>5</v>
      </c>
      <c r="H56" s="7"/>
    </row>
    <row r="57" s="1" customFormat="1" ht="12" spans="1:8">
      <c r="A57" s="6">
        <v>54</v>
      </c>
      <c r="B57" s="13" t="s">
        <v>2241</v>
      </c>
      <c r="C57" s="7" t="s">
        <v>249</v>
      </c>
      <c r="D57" s="13">
        <f>2019-1978</f>
        <v>41</v>
      </c>
      <c r="E57" s="13">
        <v>1978.03</v>
      </c>
      <c r="F57" s="7" t="s">
        <v>2242</v>
      </c>
      <c r="G57" s="13">
        <v>5</v>
      </c>
      <c r="H57" s="7"/>
    </row>
    <row r="58" s="1" customFormat="1" ht="12" spans="1:8">
      <c r="A58" s="6">
        <v>55</v>
      </c>
      <c r="B58" s="13" t="s">
        <v>2243</v>
      </c>
      <c r="C58" s="7" t="s">
        <v>249</v>
      </c>
      <c r="D58" s="13">
        <f>2019-1976</f>
        <v>43</v>
      </c>
      <c r="E58" s="13">
        <v>1976.05</v>
      </c>
      <c r="F58" s="7" t="s">
        <v>2244</v>
      </c>
      <c r="G58" s="13">
        <v>5</v>
      </c>
      <c r="H58" s="7"/>
    </row>
    <row r="59" s="1" customFormat="1" ht="12" spans="1:8">
      <c r="A59" s="6">
        <v>56</v>
      </c>
      <c r="B59" s="13" t="s">
        <v>2245</v>
      </c>
      <c r="C59" s="7" t="s">
        <v>11</v>
      </c>
      <c r="D59" s="13">
        <f>2019-1977</f>
        <v>42</v>
      </c>
      <c r="E59" s="7">
        <v>1977.05</v>
      </c>
      <c r="F59" s="7" t="s">
        <v>2246</v>
      </c>
      <c r="G59" s="13">
        <v>5</v>
      </c>
      <c r="H59" s="7"/>
    </row>
    <row r="60" s="1" customFormat="1" ht="12" spans="1:8">
      <c r="A60" s="6">
        <v>57</v>
      </c>
      <c r="B60" s="7" t="s">
        <v>2247</v>
      </c>
      <c r="C60" s="7" t="s">
        <v>11</v>
      </c>
      <c r="D60" s="7">
        <f>2019-1979</f>
        <v>40</v>
      </c>
      <c r="E60" s="47">
        <v>1979.11</v>
      </c>
      <c r="F60" s="7" t="s">
        <v>2248</v>
      </c>
      <c r="G60" s="7">
        <v>5</v>
      </c>
      <c r="H60" s="7"/>
    </row>
    <row r="61" s="1" customFormat="1" ht="12" spans="1:8">
      <c r="A61" s="6">
        <v>58</v>
      </c>
      <c r="B61" s="13" t="s">
        <v>2249</v>
      </c>
      <c r="C61" s="7" t="s">
        <v>11</v>
      </c>
      <c r="D61" s="7">
        <f>2019-1977</f>
        <v>42</v>
      </c>
      <c r="E61" s="47">
        <v>1977.05</v>
      </c>
      <c r="F61" s="7" t="s">
        <v>2250</v>
      </c>
      <c r="G61" s="13">
        <v>5</v>
      </c>
      <c r="H61" s="7"/>
    </row>
    <row r="62" s="1" customFormat="1" ht="12" spans="1:8">
      <c r="A62" s="6">
        <v>59</v>
      </c>
      <c r="B62" s="13" t="s">
        <v>1526</v>
      </c>
      <c r="C62" s="7" t="s">
        <v>11</v>
      </c>
      <c r="D62" s="7">
        <f>2019-1976</f>
        <v>43</v>
      </c>
      <c r="E62" s="13">
        <v>1976.09</v>
      </c>
      <c r="F62" s="7" t="s">
        <v>2251</v>
      </c>
      <c r="G62" s="13">
        <v>5</v>
      </c>
      <c r="H62" s="7"/>
    </row>
    <row r="63" s="1" customFormat="1" ht="12" spans="1:8">
      <c r="A63" s="6">
        <v>60</v>
      </c>
      <c r="B63" s="13" t="s">
        <v>2252</v>
      </c>
      <c r="C63" s="7" t="s">
        <v>11</v>
      </c>
      <c r="D63" s="13">
        <f>2019-1975</f>
        <v>44</v>
      </c>
      <c r="E63" s="7">
        <v>1975.01</v>
      </c>
      <c r="F63" s="7" t="s">
        <v>2253</v>
      </c>
      <c r="G63" s="13">
        <v>5</v>
      </c>
      <c r="H63" s="7"/>
    </row>
    <row r="64" s="1" customFormat="1" ht="12" spans="1:8">
      <c r="A64" s="6">
        <v>61</v>
      </c>
      <c r="B64" s="7" t="s">
        <v>2254</v>
      </c>
      <c r="C64" s="7" t="s">
        <v>11</v>
      </c>
      <c r="D64" s="7">
        <f>2019-1987</f>
        <v>32</v>
      </c>
      <c r="E64" s="7">
        <v>1987.04</v>
      </c>
      <c r="F64" s="7" t="s">
        <v>2255</v>
      </c>
      <c r="G64" s="7">
        <v>5</v>
      </c>
      <c r="H64" s="7"/>
    </row>
    <row r="65" s="1" customFormat="1" ht="12" spans="1:8">
      <c r="A65" s="6">
        <v>62</v>
      </c>
      <c r="B65" s="7" t="s">
        <v>2256</v>
      </c>
      <c r="C65" s="7" t="s">
        <v>11</v>
      </c>
      <c r="D65" s="7">
        <f>2019-1979</f>
        <v>40</v>
      </c>
      <c r="E65" s="7">
        <v>1979.08</v>
      </c>
      <c r="F65" s="7" t="s">
        <v>2257</v>
      </c>
      <c r="G65" s="13">
        <v>4</v>
      </c>
      <c r="H65" s="7"/>
    </row>
    <row r="66" s="1" customFormat="1" ht="12" spans="1:8">
      <c r="A66" s="6">
        <v>63</v>
      </c>
      <c r="B66" s="7" t="s">
        <v>2258</v>
      </c>
      <c r="C66" s="7" t="s">
        <v>11</v>
      </c>
      <c r="D66" s="7">
        <f>2019-1975</f>
        <v>44</v>
      </c>
      <c r="E66" s="7">
        <v>1975.09</v>
      </c>
      <c r="F66" s="7" t="s">
        <v>2259</v>
      </c>
      <c r="G66" s="13">
        <v>5</v>
      </c>
      <c r="H66" s="7"/>
    </row>
    <row r="67" s="1" customFormat="1" ht="12" spans="1:8">
      <c r="A67" s="6">
        <v>64</v>
      </c>
      <c r="B67" s="7" t="s">
        <v>2260</v>
      </c>
      <c r="C67" s="7" t="s">
        <v>11</v>
      </c>
      <c r="D67" s="7">
        <f>2019-1972</f>
        <v>47</v>
      </c>
      <c r="E67" s="7">
        <v>1972.07</v>
      </c>
      <c r="F67" s="7" t="s">
        <v>2261</v>
      </c>
      <c r="G67" s="13">
        <v>5</v>
      </c>
      <c r="H67" s="7"/>
    </row>
    <row r="68" s="1" customFormat="1" ht="12" spans="1:8">
      <c r="A68" s="6">
        <v>65</v>
      </c>
      <c r="B68" s="7" t="s">
        <v>2262</v>
      </c>
      <c r="C68" s="7" t="s">
        <v>249</v>
      </c>
      <c r="D68" s="7">
        <f>2019-1980</f>
        <v>39</v>
      </c>
      <c r="E68" s="7">
        <v>1980.12</v>
      </c>
      <c r="F68" s="7" t="s">
        <v>2263</v>
      </c>
      <c r="G68" s="13">
        <v>5</v>
      </c>
      <c r="H68" s="7"/>
    </row>
    <row r="69" s="1" customFormat="1" ht="12" spans="1:8">
      <c r="A69" s="6">
        <v>66</v>
      </c>
      <c r="B69" s="7" t="s">
        <v>2264</v>
      </c>
      <c r="C69" s="7" t="s">
        <v>11</v>
      </c>
      <c r="D69" s="7">
        <f>2019-1975</f>
        <v>44</v>
      </c>
      <c r="E69" s="7">
        <v>1975.07</v>
      </c>
      <c r="F69" s="7" t="s">
        <v>386</v>
      </c>
      <c r="G69" s="13">
        <v>5</v>
      </c>
      <c r="H69" s="7"/>
    </row>
    <row r="70" s="1" customFormat="1" ht="12" spans="1:8">
      <c r="A70" s="6">
        <v>67</v>
      </c>
      <c r="B70" s="7" t="s">
        <v>2265</v>
      </c>
      <c r="C70" s="7" t="s">
        <v>11</v>
      </c>
      <c r="D70" s="7">
        <f>2019-1974</f>
        <v>45</v>
      </c>
      <c r="E70" s="7">
        <v>1974.08</v>
      </c>
      <c r="F70" s="7" t="s">
        <v>2266</v>
      </c>
      <c r="G70" s="13">
        <v>4</v>
      </c>
      <c r="H70" s="7"/>
    </row>
    <row r="71" s="1" customFormat="1" ht="12" spans="1:8">
      <c r="A71" s="6">
        <v>68</v>
      </c>
      <c r="B71" s="7" t="s">
        <v>2267</v>
      </c>
      <c r="C71" s="7" t="s">
        <v>11</v>
      </c>
      <c r="D71" s="7">
        <f>2019-1992</f>
        <v>27</v>
      </c>
      <c r="E71" s="47">
        <v>1992.1</v>
      </c>
      <c r="F71" s="7" t="s">
        <v>2268</v>
      </c>
      <c r="G71" s="13">
        <v>4</v>
      </c>
      <c r="H71" s="7"/>
    </row>
    <row r="72" s="1" customFormat="1" ht="12" spans="1:8">
      <c r="A72" s="6">
        <v>69</v>
      </c>
      <c r="B72" s="7" t="s">
        <v>2269</v>
      </c>
      <c r="C72" s="7" t="s">
        <v>11</v>
      </c>
      <c r="D72" s="7">
        <f>2019-1990</f>
        <v>29</v>
      </c>
      <c r="E72" s="47">
        <v>1990.1</v>
      </c>
      <c r="F72" s="7" t="s">
        <v>2270</v>
      </c>
      <c r="G72" s="13">
        <v>4</v>
      </c>
      <c r="H72" s="7"/>
    </row>
    <row r="73" s="1" customFormat="1" ht="12" spans="1:8">
      <c r="A73" s="6">
        <v>70</v>
      </c>
      <c r="B73" s="7" t="s">
        <v>71</v>
      </c>
      <c r="C73" s="7" t="s">
        <v>11</v>
      </c>
      <c r="D73" s="7">
        <f>2019-1981</f>
        <v>38</v>
      </c>
      <c r="E73" s="7">
        <v>1981.01</v>
      </c>
      <c r="F73" s="7" t="s">
        <v>2271</v>
      </c>
      <c r="G73" s="13">
        <v>4</v>
      </c>
      <c r="H73" s="7"/>
    </row>
    <row r="74" s="1" customFormat="1" ht="12" spans="1:8">
      <c r="A74" s="6">
        <v>71</v>
      </c>
      <c r="B74" s="7" t="s">
        <v>2272</v>
      </c>
      <c r="C74" s="7" t="s">
        <v>11</v>
      </c>
      <c r="D74" s="7">
        <f>2019-1984</f>
        <v>35</v>
      </c>
      <c r="E74" s="7">
        <v>1984.06</v>
      </c>
      <c r="F74" s="7" t="s">
        <v>2273</v>
      </c>
      <c r="G74" s="13">
        <v>4</v>
      </c>
      <c r="H74" s="7"/>
    </row>
    <row r="75" s="1" customFormat="1" ht="12" spans="1:8">
      <c r="A75" s="6">
        <v>72</v>
      </c>
      <c r="B75" s="7" t="s">
        <v>206</v>
      </c>
      <c r="C75" s="7" t="s">
        <v>11</v>
      </c>
      <c r="D75" s="7">
        <f>2019-1978</f>
        <v>41</v>
      </c>
      <c r="E75" s="7">
        <v>1978.05</v>
      </c>
      <c r="F75" s="7" t="s">
        <v>2274</v>
      </c>
      <c r="G75" s="13">
        <v>5</v>
      </c>
      <c r="H75" s="7"/>
    </row>
    <row r="76" s="1" customFormat="1" ht="25" customHeight="1" spans="1:8">
      <c r="A76" s="43" t="s">
        <v>669</v>
      </c>
      <c r="B76" s="43"/>
      <c r="C76" s="43"/>
      <c r="D76" s="43"/>
      <c r="E76" s="43"/>
      <c r="F76" s="43"/>
      <c r="G76" s="43"/>
      <c r="H76" s="43"/>
    </row>
    <row r="77" spans="1:8">
      <c r="A77" s="49"/>
      <c r="B77" s="49"/>
      <c r="C77" s="49"/>
      <c r="D77" s="49"/>
      <c r="E77" s="49"/>
      <c r="F77" s="49"/>
      <c r="G77" s="49"/>
      <c r="H77" s="49"/>
    </row>
  </sheetData>
  <mergeCells count="3">
    <mergeCell ref="A1:H1"/>
    <mergeCell ref="A2:H2"/>
    <mergeCell ref="A76:H76"/>
  </mergeCells>
  <pageMargins left="1.062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workbookViewId="0">
      <selection activeCell="L3" sqref="L3"/>
    </sheetView>
  </sheetViews>
  <sheetFormatPr defaultColWidth="9" defaultRowHeight="14.25" outlineLevelCol="7"/>
  <cols>
    <col min="1" max="1" width="6.625" style="2" customWidth="1"/>
    <col min="2" max="2" width="9" style="2"/>
    <col min="3" max="3" width="5.125" style="2" customWidth="1"/>
    <col min="4" max="4" width="5.5" style="2" customWidth="1"/>
    <col min="5" max="5" width="14.25" style="3" customWidth="1"/>
    <col min="6" max="6" width="45" style="2" customWidth="1"/>
    <col min="7" max="7" width="9.875" style="2" customWidth="1"/>
    <col min="8" max="8" width="25.75" style="3" customWidth="1"/>
  </cols>
  <sheetData>
    <row r="1" ht="25.5" spans="1:8">
      <c r="A1" s="39" t="s">
        <v>0</v>
      </c>
      <c r="B1" s="39"/>
      <c r="C1" s="39"/>
      <c r="D1" s="39"/>
      <c r="E1" s="39"/>
      <c r="F1" s="39"/>
      <c r="G1" s="39"/>
      <c r="H1" s="39"/>
    </row>
    <row r="2" spans="1:8">
      <c r="A2" s="40" t="s">
        <v>2275</v>
      </c>
      <c r="B2" s="40"/>
      <c r="C2" s="40"/>
      <c r="D2" s="40"/>
      <c r="E2" s="40"/>
      <c r="F2" s="40"/>
      <c r="G2" s="40"/>
      <c r="H2" s="40"/>
    </row>
    <row r="3" s="1" customFormat="1" ht="23" customHeight="1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992</v>
      </c>
      <c r="H3" s="7" t="s">
        <v>9</v>
      </c>
    </row>
    <row r="4" s="1" customFormat="1" ht="12" spans="1:8">
      <c r="A4" s="41">
        <v>1</v>
      </c>
      <c r="B4" s="13" t="s">
        <v>2276</v>
      </c>
      <c r="C4" s="8" t="s">
        <v>249</v>
      </c>
      <c r="D4" s="9">
        <v>52</v>
      </c>
      <c r="E4" s="42" t="s">
        <v>2277</v>
      </c>
      <c r="F4" s="8" t="s">
        <v>2278</v>
      </c>
      <c r="G4" s="11">
        <v>4</v>
      </c>
      <c r="H4" s="8"/>
    </row>
    <row r="5" s="1" customFormat="1" ht="12" spans="1:8">
      <c r="A5" s="41">
        <v>2</v>
      </c>
      <c r="B5" s="13" t="s">
        <v>2279</v>
      </c>
      <c r="C5" s="8" t="s">
        <v>11</v>
      </c>
      <c r="D5" s="9">
        <v>33</v>
      </c>
      <c r="E5" s="42" t="s">
        <v>2280</v>
      </c>
      <c r="F5" s="8" t="s">
        <v>2281</v>
      </c>
      <c r="G5" s="11">
        <v>4</v>
      </c>
      <c r="H5" s="7" t="s">
        <v>20</v>
      </c>
    </row>
    <row r="6" s="1" customFormat="1" ht="12" spans="1:8">
      <c r="A6" s="41">
        <v>3</v>
      </c>
      <c r="B6" s="7" t="s">
        <v>2282</v>
      </c>
      <c r="C6" s="8" t="s">
        <v>11</v>
      </c>
      <c r="D6" s="9">
        <v>26</v>
      </c>
      <c r="E6" s="42" t="s">
        <v>2283</v>
      </c>
      <c r="F6" s="11" t="s">
        <v>2284</v>
      </c>
      <c r="G6" s="11">
        <v>4</v>
      </c>
      <c r="H6" s="8"/>
    </row>
    <row r="7" s="1" customFormat="1" ht="12" spans="1:8">
      <c r="A7" s="41">
        <v>4</v>
      </c>
      <c r="B7" s="7" t="s">
        <v>2285</v>
      </c>
      <c r="C7" s="8" t="s">
        <v>11</v>
      </c>
      <c r="D7" s="9">
        <v>46</v>
      </c>
      <c r="E7" s="42" t="s">
        <v>2286</v>
      </c>
      <c r="F7" s="8" t="s">
        <v>2281</v>
      </c>
      <c r="G7" s="11">
        <v>4</v>
      </c>
      <c r="H7" s="8"/>
    </row>
    <row r="8" s="1" customFormat="1" ht="12" spans="1:8">
      <c r="A8" s="41">
        <v>5</v>
      </c>
      <c r="B8" s="13" t="s">
        <v>2287</v>
      </c>
      <c r="C8" s="8" t="s">
        <v>11</v>
      </c>
      <c r="D8" s="9">
        <v>40</v>
      </c>
      <c r="E8" s="42" t="s">
        <v>2288</v>
      </c>
      <c r="F8" s="8" t="s">
        <v>2281</v>
      </c>
      <c r="G8" s="11">
        <v>4</v>
      </c>
      <c r="H8" s="8"/>
    </row>
    <row r="9" s="1" customFormat="1" ht="12" spans="1:8">
      <c r="A9" s="41">
        <v>6</v>
      </c>
      <c r="B9" s="7" t="s">
        <v>2289</v>
      </c>
      <c r="C9" s="7" t="s">
        <v>11</v>
      </c>
      <c r="D9" s="9">
        <v>48</v>
      </c>
      <c r="E9" s="42" t="s">
        <v>2290</v>
      </c>
      <c r="F9" s="8" t="s">
        <v>2291</v>
      </c>
      <c r="G9" s="11">
        <v>4</v>
      </c>
      <c r="H9" s="8"/>
    </row>
    <row r="10" s="1" customFormat="1" ht="12" spans="1:8">
      <c r="A10" s="41">
        <v>7</v>
      </c>
      <c r="B10" s="7" t="s">
        <v>2292</v>
      </c>
      <c r="C10" s="8" t="s">
        <v>11</v>
      </c>
      <c r="D10" s="9">
        <v>46</v>
      </c>
      <c r="E10" s="42" t="s">
        <v>2293</v>
      </c>
      <c r="F10" s="11" t="s">
        <v>2294</v>
      </c>
      <c r="G10" s="11">
        <v>4</v>
      </c>
      <c r="H10" s="8"/>
    </row>
    <row r="11" s="1" customFormat="1" ht="12" spans="1:8">
      <c r="A11" s="41">
        <v>8</v>
      </c>
      <c r="B11" s="13" t="s">
        <v>2295</v>
      </c>
      <c r="C11" s="8" t="s">
        <v>11</v>
      </c>
      <c r="D11" s="9">
        <v>43</v>
      </c>
      <c r="E11" s="42" t="s">
        <v>2296</v>
      </c>
      <c r="F11" s="11" t="s">
        <v>2294</v>
      </c>
      <c r="G11" s="11">
        <v>4</v>
      </c>
      <c r="H11" s="7" t="s">
        <v>20</v>
      </c>
    </row>
    <row r="12" s="1" customFormat="1" ht="12" spans="1:8">
      <c r="A12" s="41">
        <v>9</v>
      </c>
      <c r="B12" s="7" t="s">
        <v>2297</v>
      </c>
      <c r="C12" s="7" t="s">
        <v>249</v>
      </c>
      <c r="D12" s="9">
        <v>49</v>
      </c>
      <c r="E12" s="42" t="s">
        <v>2298</v>
      </c>
      <c r="F12" s="11" t="s">
        <v>2291</v>
      </c>
      <c r="G12" s="11">
        <v>4</v>
      </c>
      <c r="H12" s="8"/>
    </row>
    <row r="13" s="1" customFormat="1" ht="12" spans="1:8">
      <c r="A13" s="41">
        <v>10</v>
      </c>
      <c r="B13" s="7" t="s">
        <v>2299</v>
      </c>
      <c r="C13" s="8" t="s">
        <v>11</v>
      </c>
      <c r="D13" s="9">
        <v>45</v>
      </c>
      <c r="E13" s="42" t="s">
        <v>2300</v>
      </c>
      <c r="F13" s="11" t="s">
        <v>2301</v>
      </c>
      <c r="G13" s="11">
        <v>4</v>
      </c>
      <c r="H13" s="8"/>
    </row>
    <row r="14" s="1" customFormat="1" ht="12" spans="1:8">
      <c r="A14" s="41">
        <v>11</v>
      </c>
      <c r="B14" s="13" t="s">
        <v>2302</v>
      </c>
      <c r="C14" s="8" t="s">
        <v>11</v>
      </c>
      <c r="D14" s="9">
        <v>44</v>
      </c>
      <c r="E14" s="42" t="s">
        <v>2303</v>
      </c>
      <c r="F14" s="11" t="s">
        <v>2304</v>
      </c>
      <c r="G14" s="11">
        <v>4</v>
      </c>
      <c r="H14" s="7" t="s">
        <v>20</v>
      </c>
    </row>
    <row r="15" s="1" customFormat="1" ht="12" spans="1:8">
      <c r="A15" s="41">
        <v>12</v>
      </c>
      <c r="B15" s="7" t="s">
        <v>2305</v>
      </c>
      <c r="C15" s="8" t="s">
        <v>11</v>
      </c>
      <c r="D15" s="9">
        <v>45</v>
      </c>
      <c r="E15" s="42" t="s">
        <v>2306</v>
      </c>
      <c r="F15" s="11" t="s">
        <v>2291</v>
      </c>
      <c r="G15" s="11">
        <v>4</v>
      </c>
      <c r="H15" s="8"/>
    </row>
    <row r="16" s="1" customFormat="1" ht="12" spans="1:8">
      <c r="A16" s="41">
        <v>13</v>
      </c>
      <c r="B16" s="13" t="s">
        <v>2307</v>
      </c>
      <c r="C16" s="8" t="s">
        <v>11</v>
      </c>
      <c r="D16" s="9">
        <v>46</v>
      </c>
      <c r="E16" s="42" t="s">
        <v>2308</v>
      </c>
      <c r="F16" s="11" t="s">
        <v>2309</v>
      </c>
      <c r="G16" s="11">
        <v>4</v>
      </c>
      <c r="H16" s="8"/>
    </row>
    <row r="17" s="1" customFormat="1" ht="12" spans="1:8">
      <c r="A17" s="41">
        <v>14</v>
      </c>
      <c r="B17" s="13" t="s">
        <v>2310</v>
      </c>
      <c r="C17" s="8" t="s">
        <v>11</v>
      </c>
      <c r="D17" s="9">
        <v>46</v>
      </c>
      <c r="E17" s="42" t="s">
        <v>2311</v>
      </c>
      <c r="F17" s="11" t="s">
        <v>2291</v>
      </c>
      <c r="G17" s="11">
        <v>4</v>
      </c>
      <c r="H17" s="8"/>
    </row>
    <row r="18" s="1" customFormat="1" ht="12" spans="1:8">
      <c r="A18" s="41">
        <v>15</v>
      </c>
      <c r="B18" s="13" t="s">
        <v>2312</v>
      </c>
      <c r="C18" s="8" t="s">
        <v>11</v>
      </c>
      <c r="D18" s="9">
        <v>45</v>
      </c>
      <c r="E18" s="42" t="s">
        <v>2313</v>
      </c>
      <c r="F18" s="11" t="s">
        <v>2278</v>
      </c>
      <c r="G18" s="11">
        <v>4</v>
      </c>
      <c r="H18" s="8"/>
    </row>
    <row r="19" s="1" customFormat="1" ht="12" spans="1:8">
      <c r="A19" s="41">
        <v>16</v>
      </c>
      <c r="B19" s="13" t="s">
        <v>2314</v>
      </c>
      <c r="C19" s="8" t="s">
        <v>11</v>
      </c>
      <c r="D19" s="9">
        <v>18</v>
      </c>
      <c r="E19" s="42" t="s">
        <v>2315</v>
      </c>
      <c r="F19" s="11" t="s">
        <v>2294</v>
      </c>
      <c r="G19" s="11">
        <v>4</v>
      </c>
      <c r="H19" s="8"/>
    </row>
    <row r="20" s="1" customFormat="1" ht="12" spans="1:8">
      <c r="A20" s="41">
        <v>17</v>
      </c>
      <c r="B20" s="13" t="s">
        <v>2316</v>
      </c>
      <c r="C20" s="8" t="s">
        <v>11</v>
      </c>
      <c r="D20" s="9">
        <v>40</v>
      </c>
      <c r="E20" s="42" t="s">
        <v>2317</v>
      </c>
      <c r="F20" s="11" t="s">
        <v>2318</v>
      </c>
      <c r="G20" s="11">
        <v>4</v>
      </c>
      <c r="H20" s="8"/>
    </row>
    <row r="21" s="1" customFormat="1" ht="12" spans="1:8">
      <c r="A21" s="41">
        <v>18</v>
      </c>
      <c r="B21" s="13" t="s">
        <v>2319</v>
      </c>
      <c r="C21" s="8" t="s">
        <v>11</v>
      </c>
      <c r="D21" s="9">
        <v>48</v>
      </c>
      <c r="E21" s="42" t="s">
        <v>2320</v>
      </c>
      <c r="F21" s="11" t="s">
        <v>2321</v>
      </c>
      <c r="G21" s="11">
        <v>4</v>
      </c>
      <c r="H21" s="8"/>
    </row>
    <row r="22" s="1" customFormat="1" ht="12" spans="1:8">
      <c r="A22" s="41">
        <v>19</v>
      </c>
      <c r="B22" s="13" t="s">
        <v>2322</v>
      </c>
      <c r="C22" s="8" t="s">
        <v>11</v>
      </c>
      <c r="D22" s="9">
        <v>41</v>
      </c>
      <c r="E22" s="42" t="s">
        <v>2323</v>
      </c>
      <c r="F22" s="11" t="s">
        <v>2324</v>
      </c>
      <c r="G22" s="11">
        <v>4</v>
      </c>
      <c r="H22" s="8"/>
    </row>
    <row r="23" s="1" customFormat="1" ht="12" spans="1:8">
      <c r="A23" s="41">
        <v>20</v>
      </c>
      <c r="B23" s="13" t="s">
        <v>2325</v>
      </c>
      <c r="C23" s="8" t="s">
        <v>249</v>
      </c>
      <c r="D23" s="9">
        <v>56</v>
      </c>
      <c r="E23" s="42" t="s">
        <v>2326</v>
      </c>
      <c r="F23" s="11" t="s">
        <v>2294</v>
      </c>
      <c r="G23" s="11">
        <v>4</v>
      </c>
      <c r="H23" s="8"/>
    </row>
    <row r="24" s="1" customFormat="1" ht="12" spans="1:8">
      <c r="A24" s="41">
        <v>21</v>
      </c>
      <c r="B24" s="13" t="s">
        <v>2327</v>
      </c>
      <c r="C24" s="8" t="s">
        <v>11</v>
      </c>
      <c r="D24" s="9">
        <v>35</v>
      </c>
      <c r="E24" s="42" t="s">
        <v>2328</v>
      </c>
      <c r="F24" s="8" t="s">
        <v>2329</v>
      </c>
      <c r="G24" s="11">
        <v>4</v>
      </c>
      <c r="H24" s="8"/>
    </row>
    <row r="25" s="1" customFormat="1" ht="12" spans="1:8">
      <c r="A25" s="41">
        <v>22</v>
      </c>
      <c r="B25" s="13" t="s">
        <v>2330</v>
      </c>
      <c r="C25" s="8" t="s">
        <v>11</v>
      </c>
      <c r="D25" s="9">
        <v>48</v>
      </c>
      <c r="E25" s="42" t="s">
        <v>2331</v>
      </c>
      <c r="F25" s="11" t="s">
        <v>2332</v>
      </c>
      <c r="G25" s="11">
        <v>4</v>
      </c>
      <c r="H25" s="7" t="s">
        <v>20</v>
      </c>
    </row>
    <row r="26" s="1" customFormat="1" ht="12" spans="1:8">
      <c r="A26" s="41">
        <v>23</v>
      </c>
      <c r="B26" s="13" t="s">
        <v>2333</v>
      </c>
      <c r="C26" s="8" t="s">
        <v>11</v>
      </c>
      <c r="D26" s="9">
        <v>37</v>
      </c>
      <c r="E26" s="42" t="s">
        <v>2334</v>
      </c>
      <c r="F26" s="11" t="s">
        <v>2318</v>
      </c>
      <c r="G26" s="11">
        <v>4</v>
      </c>
      <c r="H26" s="7" t="s">
        <v>20</v>
      </c>
    </row>
    <row r="27" s="1" customFormat="1" ht="12" spans="1:8">
      <c r="A27" s="41">
        <v>24</v>
      </c>
      <c r="B27" s="13" t="s">
        <v>2335</v>
      </c>
      <c r="C27" s="8" t="s">
        <v>11</v>
      </c>
      <c r="D27" s="9">
        <v>16</v>
      </c>
      <c r="E27" s="42" t="s">
        <v>2336</v>
      </c>
      <c r="F27" s="11" t="s">
        <v>2281</v>
      </c>
      <c r="G27" s="11">
        <v>4</v>
      </c>
      <c r="H27" s="8"/>
    </row>
    <row r="28" s="1" customFormat="1" ht="12" spans="1:8">
      <c r="A28" s="41">
        <v>25</v>
      </c>
      <c r="B28" s="13" t="s">
        <v>2337</v>
      </c>
      <c r="C28" s="8" t="s">
        <v>11</v>
      </c>
      <c r="D28" s="9">
        <v>39</v>
      </c>
      <c r="E28" s="42" t="s">
        <v>2338</v>
      </c>
      <c r="F28" s="8" t="s">
        <v>2339</v>
      </c>
      <c r="G28" s="11">
        <v>4</v>
      </c>
      <c r="H28" s="8"/>
    </row>
    <row r="29" s="1" customFormat="1" ht="12" spans="1:8">
      <c r="A29" s="41">
        <v>26</v>
      </c>
      <c r="B29" s="13" t="s">
        <v>2340</v>
      </c>
      <c r="C29" s="8" t="s">
        <v>249</v>
      </c>
      <c r="D29" s="9">
        <v>56</v>
      </c>
      <c r="E29" s="42" t="s">
        <v>2341</v>
      </c>
      <c r="F29" s="11" t="s">
        <v>2342</v>
      </c>
      <c r="G29" s="11">
        <v>4</v>
      </c>
      <c r="H29" s="8"/>
    </row>
    <row r="30" s="1" customFormat="1" ht="12" spans="1:8">
      <c r="A30" s="41">
        <v>27</v>
      </c>
      <c r="B30" s="13" t="s">
        <v>2343</v>
      </c>
      <c r="C30" s="8" t="s">
        <v>11</v>
      </c>
      <c r="D30" s="9">
        <v>45</v>
      </c>
      <c r="E30" s="42" t="s">
        <v>636</v>
      </c>
      <c r="F30" s="11" t="s">
        <v>2291</v>
      </c>
      <c r="G30" s="11">
        <v>4</v>
      </c>
      <c r="H30" s="8"/>
    </row>
    <row r="31" s="1" customFormat="1" ht="12" spans="1:8">
      <c r="A31" s="41">
        <v>28</v>
      </c>
      <c r="B31" s="13" t="s">
        <v>2344</v>
      </c>
      <c r="C31" s="8" t="s">
        <v>11</v>
      </c>
      <c r="D31" s="9">
        <v>45</v>
      </c>
      <c r="E31" s="42" t="s">
        <v>2345</v>
      </c>
      <c r="F31" s="11" t="s">
        <v>2291</v>
      </c>
      <c r="G31" s="11">
        <v>4</v>
      </c>
      <c r="H31" s="8"/>
    </row>
    <row r="32" s="1" customFormat="1" ht="12" spans="1:8">
      <c r="A32" s="41">
        <v>29</v>
      </c>
      <c r="B32" s="13" t="s">
        <v>2346</v>
      </c>
      <c r="C32" s="8" t="s">
        <v>11</v>
      </c>
      <c r="D32" s="9">
        <v>44</v>
      </c>
      <c r="E32" s="42" t="s">
        <v>2347</v>
      </c>
      <c r="F32" s="8" t="s">
        <v>2348</v>
      </c>
      <c r="G32" s="11">
        <v>4</v>
      </c>
      <c r="H32" s="8"/>
    </row>
    <row r="33" s="1" customFormat="1" ht="12" spans="1:8">
      <c r="A33" s="41">
        <v>30</v>
      </c>
      <c r="B33" s="13" t="s">
        <v>2349</v>
      </c>
      <c r="C33" s="8" t="s">
        <v>11</v>
      </c>
      <c r="D33" s="9">
        <v>29</v>
      </c>
      <c r="E33" s="42" t="s">
        <v>2350</v>
      </c>
      <c r="F33" s="8" t="s">
        <v>2351</v>
      </c>
      <c r="G33" s="11">
        <v>4</v>
      </c>
      <c r="H33" s="8"/>
    </row>
    <row r="34" s="1" customFormat="1" ht="12" spans="1:8">
      <c r="A34" s="41">
        <v>31</v>
      </c>
      <c r="B34" s="13" t="s">
        <v>2352</v>
      </c>
      <c r="C34" s="8" t="s">
        <v>11</v>
      </c>
      <c r="D34" s="9">
        <v>29</v>
      </c>
      <c r="E34" s="42" t="s">
        <v>2353</v>
      </c>
      <c r="F34" s="11" t="s">
        <v>2278</v>
      </c>
      <c r="G34" s="11">
        <v>4</v>
      </c>
      <c r="H34" s="7" t="s">
        <v>20</v>
      </c>
    </row>
    <row r="35" s="1" customFormat="1" ht="12" spans="1:8">
      <c r="A35" s="41">
        <v>32</v>
      </c>
      <c r="B35" s="13" t="s">
        <v>2354</v>
      </c>
      <c r="C35" s="8" t="s">
        <v>11</v>
      </c>
      <c r="D35" s="9">
        <v>44</v>
      </c>
      <c r="E35" s="42" t="s">
        <v>2355</v>
      </c>
      <c r="F35" s="11" t="s">
        <v>2294</v>
      </c>
      <c r="G35" s="11">
        <v>4</v>
      </c>
      <c r="H35" s="8"/>
    </row>
    <row r="36" s="1" customFormat="1" ht="12" spans="1:8">
      <c r="A36" s="41">
        <v>33</v>
      </c>
      <c r="B36" s="13" t="s">
        <v>2356</v>
      </c>
      <c r="C36" s="8" t="s">
        <v>11</v>
      </c>
      <c r="D36" s="9">
        <v>36</v>
      </c>
      <c r="E36" s="42" t="s">
        <v>2357</v>
      </c>
      <c r="F36" s="11" t="s">
        <v>2309</v>
      </c>
      <c r="G36" s="11">
        <v>4</v>
      </c>
      <c r="H36" s="7" t="s">
        <v>20</v>
      </c>
    </row>
    <row r="37" s="1" customFormat="1" ht="12" spans="1:8">
      <c r="A37" s="41">
        <v>34</v>
      </c>
      <c r="B37" s="13" t="s">
        <v>2358</v>
      </c>
      <c r="C37" s="8" t="s">
        <v>249</v>
      </c>
      <c r="D37" s="9">
        <v>58</v>
      </c>
      <c r="E37" s="42" t="s">
        <v>2359</v>
      </c>
      <c r="F37" s="11" t="s">
        <v>2301</v>
      </c>
      <c r="G37" s="11">
        <v>4</v>
      </c>
      <c r="H37" s="7" t="s">
        <v>20</v>
      </c>
    </row>
    <row r="38" s="1" customFormat="1" ht="12" spans="1:8">
      <c r="A38" s="41">
        <v>35</v>
      </c>
      <c r="B38" s="13" t="s">
        <v>2360</v>
      </c>
      <c r="C38" s="8" t="s">
        <v>11</v>
      </c>
      <c r="D38" s="9">
        <v>47</v>
      </c>
      <c r="E38" s="42" t="s">
        <v>2361</v>
      </c>
      <c r="F38" s="11" t="s">
        <v>2309</v>
      </c>
      <c r="G38" s="11">
        <v>4</v>
      </c>
      <c r="H38" s="7" t="s">
        <v>20</v>
      </c>
    </row>
    <row r="39" s="1" customFormat="1" ht="12" spans="1:8">
      <c r="A39" s="41">
        <v>36</v>
      </c>
      <c r="B39" s="13" t="s">
        <v>2362</v>
      </c>
      <c r="C39" s="8" t="s">
        <v>249</v>
      </c>
      <c r="D39" s="9">
        <v>57</v>
      </c>
      <c r="E39" s="42" t="s">
        <v>2363</v>
      </c>
      <c r="F39" s="11" t="s">
        <v>2364</v>
      </c>
      <c r="G39" s="11">
        <v>4</v>
      </c>
      <c r="H39" s="8"/>
    </row>
    <row r="40" s="1" customFormat="1" ht="12" spans="1:8">
      <c r="A40" s="41">
        <v>37</v>
      </c>
      <c r="B40" s="13" t="s">
        <v>2365</v>
      </c>
      <c r="C40" s="8" t="s">
        <v>249</v>
      </c>
      <c r="D40" s="9">
        <v>46</v>
      </c>
      <c r="E40" s="42" t="s">
        <v>2366</v>
      </c>
      <c r="F40" s="11" t="s">
        <v>2364</v>
      </c>
      <c r="G40" s="11">
        <v>4</v>
      </c>
      <c r="H40" s="7" t="s">
        <v>20</v>
      </c>
    </row>
    <row r="41" s="1" customFormat="1" ht="12" spans="1:8">
      <c r="A41" s="41">
        <v>38</v>
      </c>
      <c r="B41" s="13" t="s">
        <v>2367</v>
      </c>
      <c r="C41" s="8" t="s">
        <v>249</v>
      </c>
      <c r="D41" s="9">
        <v>52</v>
      </c>
      <c r="E41" s="42" t="s">
        <v>2368</v>
      </c>
      <c r="F41" s="11" t="s">
        <v>2364</v>
      </c>
      <c r="G41" s="11">
        <v>4</v>
      </c>
      <c r="H41" s="7" t="s">
        <v>20</v>
      </c>
    </row>
    <row r="42" s="1" customFormat="1" ht="12" spans="1:8">
      <c r="A42" s="41">
        <v>39</v>
      </c>
      <c r="B42" s="13" t="s">
        <v>2369</v>
      </c>
      <c r="C42" s="8" t="s">
        <v>249</v>
      </c>
      <c r="D42" s="9">
        <v>51</v>
      </c>
      <c r="E42" s="42" t="s">
        <v>2370</v>
      </c>
      <c r="F42" s="11" t="s">
        <v>2301</v>
      </c>
      <c r="G42" s="11">
        <v>4</v>
      </c>
      <c r="H42" s="8"/>
    </row>
    <row r="43" s="1" customFormat="1" ht="12" spans="1:8">
      <c r="A43" s="41">
        <v>40</v>
      </c>
      <c r="B43" s="13" t="s">
        <v>2371</v>
      </c>
      <c r="C43" s="8" t="s">
        <v>249</v>
      </c>
      <c r="D43" s="9">
        <v>57</v>
      </c>
      <c r="E43" s="42" t="s">
        <v>2372</v>
      </c>
      <c r="F43" s="11" t="s">
        <v>2324</v>
      </c>
      <c r="G43" s="11">
        <v>4</v>
      </c>
      <c r="H43" s="7" t="s">
        <v>20</v>
      </c>
    </row>
    <row r="44" s="1" customFormat="1" ht="12" spans="1:8">
      <c r="A44" s="41">
        <v>41</v>
      </c>
      <c r="B44" s="13" t="s">
        <v>2373</v>
      </c>
      <c r="C44" s="8" t="s">
        <v>249</v>
      </c>
      <c r="D44" s="9">
        <v>58</v>
      </c>
      <c r="E44" s="42" t="s">
        <v>2374</v>
      </c>
      <c r="F44" s="11" t="s">
        <v>2324</v>
      </c>
      <c r="G44" s="11">
        <v>4</v>
      </c>
      <c r="H44" s="7" t="s">
        <v>20</v>
      </c>
    </row>
    <row r="45" s="1" customFormat="1" ht="12" spans="1:8">
      <c r="A45" s="41">
        <v>42</v>
      </c>
      <c r="B45" s="13" t="s">
        <v>2375</v>
      </c>
      <c r="C45" s="8" t="s">
        <v>249</v>
      </c>
      <c r="D45" s="9">
        <v>31</v>
      </c>
      <c r="E45" s="42" t="s">
        <v>2376</v>
      </c>
      <c r="F45" s="11" t="s">
        <v>2304</v>
      </c>
      <c r="G45" s="11">
        <v>4</v>
      </c>
      <c r="H45" s="8"/>
    </row>
    <row r="46" s="1" customFormat="1" ht="12" spans="1:8">
      <c r="A46" s="41">
        <v>43</v>
      </c>
      <c r="B46" s="13" t="s">
        <v>2377</v>
      </c>
      <c r="C46" s="8" t="s">
        <v>249</v>
      </c>
      <c r="D46" s="9">
        <v>52</v>
      </c>
      <c r="E46" s="42" t="s">
        <v>2378</v>
      </c>
      <c r="F46" s="11" t="s">
        <v>2318</v>
      </c>
      <c r="G46" s="11">
        <v>4</v>
      </c>
      <c r="H46" s="8"/>
    </row>
    <row r="47" s="1" customFormat="1" ht="12" spans="1:8">
      <c r="A47" s="41">
        <v>44</v>
      </c>
      <c r="B47" s="13" t="s">
        <v>2379</v>
      </c>
      <c r="C47" s="8" t="s">
        <v>249</v>
      </c>
      <c r="D47" s="9">
        <v>57</v>
      </c>
      <c r="E47" s="42" t="s">
        <v>2380</v>
      </c>
      <c r="F47" s="11" t="s">
        <v>2318</v>
      </c>
      <c r="G47" s="11">
        <v>4</v>
      </c>
      <c r="H47" s="8"/>
    </row>
    <row r="48" s="1" customFormat="1" ht="12" spans="1:8">
      <c r="A48" s="41">
        <v>45</v>
      </c>
      <c r="B48" s="13" t="s">
        <v>2381</v>
      </c>
      <c r="C48" s="8" t="s">
        <v>11</v>
      </c>
      <c r="D48" s="9">
        <v>33</v>
      </c>
      <c r="E48" s="42" t="s">
        <v>2382</v>
      </c>
      <c r="F48" s="11" t="s">
        <v>2304</v>
      </c>
      <c r="G48" s="11">
        <v>4</v>
      </c>
      <c r="H48" s="8"/>
    </row>
    <row r="49" s="1" customFormat="1" ht="12" spans="1:8">
      <c r="A49" s="41">
        <v>46</v>
      </c>
      <c r="B49" s="13" t="s">
        <v>2383</v>
      </c>
      <c r="C49" s="8" t="s">
        <v>249</v>
      </c>
      <c r="D49" s="9">
        <v>45</v>
      </c>
      <c r="E49" s="42" t="s">
        <v>2384</v>
      </c>
      <c r="F49" s="11" t="s">
        <v>2318</v>
      </c>
      <c r="G49" s="11">
        <v>4</v>
      </c>
      <c r="H49" s="7" t="s">
        <v>20</v>
      </c>
    </row>
    <row r="50" s="1" customFormat="1" ht="12" spans="1:8">
      <c r="A50" s="41">
        <v>47</v>
      </c>
      <c r="B50" s="13" t="s">
        <v>2385</v>
      </c>
      <c r="C50" s="8" t="s">
        <v>249</v>
      </c>
      <c r="D50" s="9">
        <v>54</v>
      </c>
      <c r="E50" s="42" t="s">
        <v>2386</v>
      </c>
      <c r="F50" s="11" t="s">
        <v>2301</v>
      </c>
      <c r="G50" s="11">
        <v>4</v>
      </c>
      <c r="H50" s="8"/>
    </row>
    <row r="51" s="1" customFormat="1" ht="12" spans="1:8">
      <c r="A51" s="41">
        <v>48</v>
      </c>
      <c r="B51" s="13" t="s">
        <v>2387</v>
      </c>
      <c r="C51" s="8" t="s">
        <v>249</v>
      </c>
      <c r="D51" s="9">
        <v>47</v>
      </c>
      <c r="E51" s="42" t="s">
        <v>2388</v>
      </c>
      <c r="F51" s="11" t="s">
        <v>2291</v>
      </c>
      <c r="G51" s="11">
        <v>4</v>
      </c>
      <c r="H51" s="8"/>
    </row>
    <row r="52" s="1" customFormat="1" ht="12" spans="1:8">
      <c r="A52" s="41">
        <v>49</v>
      </c>
      <c r="B52" s="13" t="s">
        <v>2389</v>
      </c>
      <c r="C52" s="8" t="s">
        <v>249</v>
      </c>
      <c r="D52" s="9">
        <v>30</v>
      </c>
      <c r="E52" s="42" t="s">
        <v>2390</v>
      </c>
      <c r="F52" s="11" t="s">
        <v>2332</v>
      </c>
      <c r="G52" s="11">
        <v>4</v>
      </c>
      <c r="H52" s="7" t="s">
        <v>20</v>
      </c>
    </row>
    <row r="53" s="1" customFormat="1" ht="12" spans="1:8">
      <c r="A53" s="41">
        <v>50</v>
      </c>
      <c r="B53" s="13" t="s">
        <v>2391</v>
      </c>
      <c r="C53" s="8" t="s">
        <v>249</v>
      </c>
      <c r="D53" s="9">
        <v>58</v>
      </c>
      <c r="E53" s="42" t="s">
        <v>2392</v>
      </c>
      <c r="F53" s="11" t="s">
        <v>2291</v>
      </c>
      <c r="G53" s="11">
        <v>4</v>
      </c>
      <c r="H53" s="7" t="s">
        <v>20</v>
      </c>
    </row>
    <row r="54" s="1" customFormat="1" ht="12" spans="1:8">
      <c r="A54" s="41">
        <v>51</v>
      </c>
      <c r="B54" s="13" t="s">
        <v>2393</v>
      </c>
      <c r="C54" s="8" t="s">
        <v>249</v>
      </c>
      <c r="D54" s="9">
        <v>56</v>
      </c>
      <c r="E54" s="42" t="s">
        <v>2394</v>
      </c>
      <c r="F54" s="11" t="s">
        <v>2281</v>
      </c>
      <c r="G54" s="11">
        <v>4</v>
      </c>
      <c r="H54" s="7" t="s">
        <v>20</v>
      </c>
    </row>
    <row r="55" s="1" customFormat="1" ht="12" spans="1:8">
      <c r="A55" s="41">
        <v>52</v>
      </c>
      <c r="B55" s="7" t="s">
        <v>2395</v>
      </c>
      <c r="C55" s="7" t="s">
        <v>249</v>
      </c>
      <c r="D55" s="9">
        <v>56</v>
      </c>
      <c r="E55" s="42" t="s">
        <v>2396</v>
      </c>
      <c r="F55" s="11" t="s">
        <v>2397</v>
      </c>
      <c r="G55" s="11">
        <v>4</v>
      </c>
      <c r="H55" s="8"/>
    </row>
    <row r="56" s="1" customFormat="1" ht="12" spans="1:8">
      <c r="A56" s="41">
        <v>53</v>
      </c>
      <c r="B56" s="13" t="s">
        <v>2398</v>
      </c>
      <c r="C56" s="8" t="s">
        <v>249</v>
      </c>
      <c r="D56" s="9">
        <v>45</v>
      </c>
      <c r="E56" s="42" t="s">
        <v>2399</v>
      </c>
      <c r="F56" s="11" t="s">
        <v>2332</v>
      </c>
      <c r="G56" s="11">
        <v>4</v>
      </c>
      <c r="H56" s="7" t="s">
        <v>20</v>
      </c>
    </row>
    <row r="57" s="1" customFormat="1" ht="12" spans="1:8">
      <c r="A57" s="41">
        <v>54</v>
      </c>
      <c r="B57" s="13" t="s">
        <v>2400</v>
      </c>
      <c r="C57" s="8" t="s">
        <v>249</v>
      </c>
      <c r="D57" s="9">
        <v>54</v>
      </c>
      <c r="E57" s="42" t="s">
        <v>2401</v>
      </c>
      <c r="F57" s="11" t="s">
        <v>2291</v>
      </c>
      <c r="G57" s="11">
        <v>4</v>
      </c>
      <c r="H57" s="8"/>
    </row>
    <row r="58" s="1" customFormat="1" ht="12" spans="1:8">
      <c r="A58" s="41">
        <v>55</v>
      </c>
      <c r="B58" s="13" t="s">
        <v>2402</v>
      </c>
      <c r="C58" s="8" t="s">
        <v>249</v>
      </c>
      <c r="D58" s="9">
        <v>47</v>
      </c>
      <c r="E58" s="42" t="s">
        <v>2403</v>
      </c>
      <c r="F58" s="11" t="s">
        <v>2324</v>
      </c>
      <c r="G58" s="11">
        <v>4</v>
      </c>
      <c r="H58" s="8"/>
    </row>
    <row r="59" s="1" customFormat="1" ht="12" spans="1:8">
      <c r="A59" s="41">
        <v>56</v>
      </c>
      <c r="B59" s="13" t="s">
        <v>2404</v>
      </c>
      <c r="C59" s="8" t="s">
        <v>249</v>
      </c>
      <c r="D59" s="9">
        <v>46</v>
      </c>
      <c r="E59" s="42" t="s">
        <v>2405</v>
      </c>
      <c r="F59" s="11" t="s">
        <v>2324</v>
      </c>
      <c r="G59" s="11">
        <v>4</v>
      </c>
      <c r="H59" s="8"/>
    </row>
    <row r="60" s="1" customFormat="1" ht="12" spans="1:8">
      <c r="A60" s="41">
        <v>57</v>
      </c>
      <c r="B60" s="13" t="s">
        <v>2406</v>
      </c>
      <c r="C60" s="8" t="s">
        <v>249</v>
      </c>
      <c r="D60" s="9">
        <v>57</v>
      </c>
      <c r="E60" s="42" t="s">
        <v>2407</v>
      </c>
      <c r="F60" s="11" t="s">
        <v>2304</v>
      </c>
      <c r="G60" s="11">
        <v>4</v>
      </c>
      <c r="H60" s="8"/>
    </row>
    <row r="61" s="1" customFormat="1" ht="12" spans="1:8">
      <c r="A61" s="41">
        <v>58</v>
      </c>
      <c r="B61" s="13" t="s">
        <v>2408</v>
      </c>
      <c r="C61" s="8" t="s">
        <v>249</v>
      </c>
      <c r="D61" s="9">
        <v>28</v>
      </c>
      <c r="E61" s="42" t="s">
        <v>2409</v>
      </c>
      <c r="F61" s="11" t="s">
        <v>2304</v>
      </c>
      <c r="G61" s="11">
        <v>4</v>
      </c>
      <c r="H61" s="8"/>
    </row>
    <row r="62" s="1" customFormat="1" ht="12" spans="1:8">
      <c r="A62" s="41">
        <v>59</v>
      </c>
      <c r="B62" s="13" t="s">
        <v>2410</v>
      </c>
      <c r="C62" s="8" t="s">
        <v>249</v>
      </c>
      <c r="D62" s="9">
        <v>46</v>
      </c>
      <c r="E62" s="42" t="s">
        <v>2411</v>
      </c>
      <c r="F62" s="11" t="s">
        <v>2278</v>
      </c>
      <c r="G62" s="11">
        <v>4</v>
      </c>
      <c r="H62" s="8"/>
    </row>
    <row r="63" s="1" customFormat="1" ht="12" spans="1:8">
      <c r="A63" s="41">
        <v>60</v>
      </c>
      <c r="B63" s="7" t="s">
        <v>2412</v>
      </c>
      <c r="C63" s="7" t="s">
        <v>249</v>
      </c>
      <c r="D63" s="9">
        <v>51</v>
      </c>
      <c r="E63" s="42" t="s">
        <v>2413</v>
      </c>
      <c r="F63" s="11" t="s">
        <v>2321</v>
      </c>
      <c r="G63" s="11">
        <v>4</v>
      </c>
      <c r="H63" s="8"/>
    </row>
    <row r="64" s="1" customFormat="1" ht="12" spans="1:8">
      <c r="A64" s="41">
        <v>61</v>
      </c>
      <c r="B64" s="13" t="s">
        <v>2414</v>
      </c>
      <c r="C64" s="8" t="s">
        <v>249</v>
      </c>
      <c r="D64" s="9">
        <v>57</v>
      </c>
      <c r="E64" s="42" t="s">
        <v>2415</v>
      </c>
      <c r="F64" s="11" t="s">
        <v>2324</v>
      </c>
      <c r="G64" s="11">
        <v>4</v>
      </c>
      <c r="H64" s="8"/>
    </row>
    <row r="65" s="1" customFormat="1" ht="12" spans="1:8">
      <c r="A65" s="41">
        <v>62</v>
      </c>
      <c r="B65" s="6" t="s">
        <v>2416</v>
      </c>
      <c r="C65" s="6" t="s">
        <v>249</v>
      </c>
      <c r="D65" s="6">
        <v>46</v>
      </c>
      <c r="E65" s="42" t="s">
        <v>2417</v>
      </c>
      <c r="F65" s="11" t="s">
        <v>2281</v>
      </c>
      <c r="G65" s="6">
        <v>4</v>
      </c>
      <c r="H65" s="7" t="s">
        <v>20</v>
      </c>
    </row>
    <row r="66" s="1" customFormat="1" ht="12" spans="1:8">
      <c r="A66" s="41">
        <v>63</v>
      </c>
      <c r="B66" s="13" t="s">
        <v>2418</v>
      </c>
      <c r="C66" s="8" t="s">
        <v>249</v>
      </c>
      <c r="D66" s="9">
        <v>51</v>
      </c>
      <c r="E66" s="42" t="s">
        <v>2419</v>
      </c>
      <c r="F66" s="11" t="s">
        <v>2281</v>
      </c>
      <c r="G66" s="11">
        <v>4</v>
      </c>
      <c r="H66" s="7" t="s">
        <v>20</v>
      </c>
    </row>
    <row r="67" s="1" customFormat="1" ht="12" spans="1:8">
      <c r="A67" s="41">
        <v>64</v>
      </c>
      <c r="B67" s="13" t="s">
        <v>2420</v>
      </c>
      <c r="C67" s="8" t="s">
        <v>249</v>
      </c>
      <c r="D67" s="9">
        <v>51</v>
      </c>
      <c r="E67" s="42" t="s">
        <v>2421</v>
      </c>
      <c r="F67" s="11" t="s">
        <v>2281</v>
      </c>
      <c r="G67" s="11">
        <v>4</v>
      </c>
      <c r="H67" s="7" t="s">
        <v>20</v>
      </c>
    </row>
    <row r="68" s="1" customFormat="1" ht="12" spans="1:8">
      <c r="A68" s="41">
        <v>65</v>
      </c>
      <c r="B68" s="13" t="s">
        <v>2422</v>
      </c>
      <c r="C68" s="8" t="s">
        <v>249</v>
      </c>
      <c r="D68" s="9">
        <v>56</v>
      </c>
      <c r="E68" s="42" t="s">
        <v>2423</v>
      </c>
      <c r="F68" s="11" t="s">
        <v>2281</v>
      </c>
      <c r="G68" s="11">
        <v>4</v>
      </c>
      <c r="H68" s="7" t="s">
        <v>20</v>
      </c>
    </row>
    <row r="69" s="1" customFormat="1" ht="12" spans="1:8">
      <c r="A69" s="41">
        <v>66</v>
      </c>
      <c r="B69" s="7" t="s">
        <v>2424</v>
      </c>
      <c r="C69" s="7" t="s">
        <v>249</v>
      </c>
      <c r="D69" s="9">
        <v>47</v>
      </c>
      <c r="E69" s="42" t="s">
        <v>2425</v>
      </c>
      <c r="F69" s="11" t="s">
        <v>2294</v>
      </c>
      <c r="G69" s="11">
        <v>4</v>
      </c>
      <c r="H69" s="8"/>
    </row>
    <row r="70" s="1" customFormat="1" ht="12" spans="1:8">
      <c r="A70" s="41">
        <v>67</v>
      </c>
      <c r="B70" s="13" t="s">
        <v>2426</v>
      </c>
      <c r="C70" s="8" t="s">
        <v>249</v>
      </c>
      <c r="D70" s="9">
        <v>53</v>
      </c>
      <c r="E70" s="42" t="s">
        <v>2427</v>
      </c>
      <c r="F70" s="11" t="s">
        <v>2281</v>
      </c>
      <c r="G70" s="11">
        <v>4</v>
      </c>
      <c r="H70" s="8"/>
    </row>
    <row r="71" s="1" customFormat="1" ht="12" spans="1:8">
      <c r="A71" s="41">
        <v>68</v>
      </c>
      <c r="B71" s="6" t="s">
        <v>2428</v>
      </c>
      <c r="C71" s="6" t="s">
        <v>249</v>
      </c>
      <c r="D71" s="6">
        <v>46</v>
      </c>
      <c r="E71" s="42" t="s">
        <v>2429</v>
      </c>
      <c r="F71" s="11" t="s">
        <v>2430</v>
      </c>
      <c r="G71" s="6">
        <v>4</v>
      </c>
      <c r="H71" s="8"/>
    </row>
    <row r="72" s="1" customFormat="1" ht="12" spans="1:8">
      <c r="A72" s="41">
        <v>69</v>
      </c>
      <c r="B72" s="13" t="s">
        <v>2431</v>
      </c>
      <c r="C72" s="8" t="s">
        <v>249</v>
      </c>
      <c r="D72" s="9">
        <v>53</v>
      </c>
      <c r="E72" s="42" t="s">
        <v>2432</v>
      </c>
      <c r="F72" s="11" t="s">
        <v>2281</v>
      </c>
      <c r="G72" s="11">
        <v>4</v>
      </c>
      <c r="H72" s="7" t="s">
        <v>20</v>
      </c>
    </row>
    <row r="73" s="1" customFormat="1" ht="12" spans="1:8">
      <c r="A73" s="41">
        <v>70</v>
      </c>
      <c r="B73" s="13" t="s">
        <v>2433</v>
      </c>
      <c r="C73" s="8" t="s">
        <v>249</v>
      </c>
      <c r="D73" s="9">
        <v>58</v>
      </c>
      <c r="E73" s="42" t="s">
        <v>2434</v>
      </c>
      <c r="F73" s="11" t="s">
        <v>2318</v>
      </c>
      <c r="G73" s="11">
        <v>4</v>
      </c>
      <c r="H73" s="7" t="s">
        <v>20</v>
      </c>
    </row>
    <row r="74" s="1" customFormat="1" ht="12" spans="1:8">
      <c r="A74" s="41">
        <v>71</v>
      </c>
      <c r="B74" s="7" t="s">
        <v>2435</v>
      </c>
      <c r="C74" s="7" t="s">
        <v>249</v>
      </c>
      <c r="D74" s="9">
        <v>53</v>
      </c>
      <c r="E74" s="42" t="s">
        <v>2436</v>
      </c>
      <c r="F74" s="11" t="s">
        <v>2332</v>
      </c>
      <c r="G74" s="11">
        <v>4</v>
      </c>
      <c r="H74" s="8"/>
    </row>
    <row r="75" s="1" customFormat="1" ht="12" spans="1:8">
      <c r="A75" s="41">
        <v>72</v>
      </c>
      <c r="B75" s="13" t="s">
        <v>2437</v>
      </c>
      <c r="C75" s="8" t="s">
        <v>11</v>
      </c>
      <c r="D75" s="9">
        <v>39</v>
      </c>
      <c r="E75" s="42" t="s">
        <v>2438</v>
      </c>
      <c r="F75" s="11" t="s">
        <v>2439</v>
      </c>
      <c r="G75" s="11">
        <v>4</v>
      </c>
      <c r="H75" s="8"/>
    </row>
    <row r="76" ht="27" customHeight="1" spans="1:8">
      <c r="A76" s="43" t="s">
        <v>669</v>
      </c>
      <c r="B76" s="43"/>
      <c r="C76" s="43"/>
      <c r="D76" s="43"/>
      <c r="E76" s="43"/>
      <c r="F76" s="43"/>
      <c r="G76" s="43"/>
      <c r="H76" s="43"/>
    </row>
  </sheetData>
  <mergeCells count="3">
    <mergeCell ref="A1:H1"/>
    <mergeCell ref="A2:H2"/>
    <mergeCell ref="A76:H76"/>
  </mergeCells>
  <pageMargins left="1.18055555555556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selection activeCell="K9" sqref="K9"/>
    </sheetView>
  </sheetViews>
  <sheetFormatPr defaultColWidth="9" defaultRowHeight="13.5" outlineLevelCol="7"/>
  <cols>
    <col min="1" max="1" width="4.25" style="27" customWidth="1"/>
    <col min="2" max="2" width="7.125" style="28" customWidth="1"/>
    <col min="3" max="3" width="5.75" style="27" customWidth="1"/>
    <col min="4" max="4" width="5.5" style="27" customWidth="1"/>
    <col min="5" max="5" width="15" style="27" customWidth="1"/>
    <col min="6" max="6" width="51.75" style="27" customWidth="1"/>
    <col min="7" max="7" width="12.625" style="27" customWidth="1"/>
    <col min="8" max="8" width="21.75" style="27" customWidth="1"/>
  </cols>
  <sheetData>
    <row r="1" ht="25.5" spans="1:8">
      <c r="A1" s="29" t="s">
        <v>0</v>
      </c>
      <c r="B1" s="29"/>
      <c r="C1" s="29"/>
      <c r="D1" s="29"/>
      <c r="E1" s="29"/>
      <c r="F1" s="29"/>
      <c r="G1" s="29"/>
      <c r="H1" s="29"/>
    </row>
    <row r="2" ht="20" customHeight="1" spans="1:8">
      <c r="A2" s="30" t="s">
        <v>2440</v>
      </c>
      <c r="B2" s="30"/>
      <c r="C2" s="30"/>
      <c r="D2" s="30"/>
      <c r="E2" s="30"/>
      <c r="F2" s="30"/>
      <c r="G2" s="30"/>
      <c r="H2" s="30"/>
    </row>
    <row r="3" s="1" customFormat="1" ht="22" customHeight="1" spans="1:8">
      <c r="A3" s="7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12" spans="1:8">
      <c r="A4" s="6">
        <v>1</v>
      </c>
      <c r="B4" s="31" t="s">
        <v>2441</v>
      </c>
      <c r="C4" s="31" t="s">
        <v>11</v>
      </c>
      <c r="D4" s="31">
        <v>43</v>
      </c>
      <c r="E4" s="31" t="s">
        <v>2442</v>
      </c>
      <c r="F4" s="31" t="s">
        <v>2443</v>
      </c>
      <c r="G4" s="31">
        <v>4</v>
      </c>
      <c r="H4" s="31"/>
    </row>
    <row r="5" s="1" customFormat="1" ht="12" spans="1:8">
      <c r="A5" s="6">
        <v>2</v>
      </c>
      <c r="B5" s="31" t="s">
        <v>2444</v>
      </c>
      <c r="C5" s="31" t="s">
        <v>11</v>
      </c>
      <c r="D5" s="31">
        <v>35</v>
      </c>
      <c r="E5" s="31" t="s">
        <v>2445</v>
      </c>
      <c r="F5" s="31" t="s">
        <v>2446</v>
      </c>
      <c r="G5" s="31">
        <v>4</v>
      </c>
      <c r="H5" s="31"/>
    </row>
    <row r="6" s="1" customFormat="1" ht="12" spans="1:8">
      <c r="A6" s="6">
        <v>3</v>
      </c>
      <c r="B6" s="31" t="s">
        <v>2447</v>
      </c>
      <c r="C6" s="31" t="s">
        <v>11</v>
      </c>
      <c r="D6" s="31">
        <v>44</v>
      </c>
      <c r="E6" s="31" t="s">
        <v>2448</v>
      </c>
      <c r="F6" s="31" t="s">
        <v>2449</v>
      </c>
      <c r="G6" s="31">
        <v>4</v>
      </c>
      <c r="H6" s="31"/>
    </row>
    <row r="7" s="1" customFormat="1" ht="12" spans="1:8">
      <c r="A7" s="6">
        <v>4</v>
      </c>
      <c r="B7" s="31" t="s">
        <v>2450</v>
      </c>
      <c r="C7" s="31" t="s">
        <v>11</v>
      </c>
      <c r="D7" s="31">
        <v>48</v>
      </c>
      <c r="E7" s="31" t="s">
        <v>2451</v>
      </c>
      <c r="F7" s="6" t="s">
        <v>2452</v>
      </c>
      <c r="G7" s="31">
        <v>4</v>
      </c>
      <c r="H7" s="31"/>
    </row>
    <row r="8" s="1" customFormat="1" ht="12" spans="1:8">
      <c r="A8" s="6">
        <v>5</v>
      </c>
      <c r="B8" s="32" t="s">
        <v>2453</v>
      </c>
      <c r="C8" s="6" t="s">
        <v>11</v>
      </c>
      <c r="D8" s="32" t="s">
        <v>2454</v>
      </c>
      <c r="E8" s="32" t="s">
        <v>2455</v>
      </c>
      <c r="F8" s="6" t="s">
        <v>2456</v>
      </c>
      <c r="G8" s="31">
        <v>4</v>
      </c>
      <c r="H8" s="31"/>
    </row>
    <row r="9" s="1" customFormat="1" ht="12" spans="1:8">
      <c r="A9" s="6">
        <v>6</v>
      </c>
      <c r="B9" s="31" t="s">
        <v>2457</v>
      </c>
      <c r="C9" s="6" t="s">
        <v>11</v>
      </c>
      <c r="D9" s="31">
        <v>35</v>
      </c>
      <c r="E9" s="31" t="s">
        <v>2458</v>
      </c>
      <c r="F9" s="6" t="s">
        <v>2459</v>
      </c>
      <c r="G9" s="31">
        <v>4</v>
      </c>
      <c r="H9" s="31"/>
    </row>
    <row r="10" s="1" customFormat="1" ht="12" spans="1:8">
      <c r="A10" s="6">
        <v>7</v>
      </c>
      <c r="B10" s="6" t="s">
        <v>2460</v>
      </c>
      <c r="C10" s="6" t="s">
        <v>11</v>
      </c>
      <c r="D10" s="6">
        <v>31</v>
      </c>
      <c r="E10" s="6" t="s">
        <v>2461</v>
      </c>
      <c r="F10" s="6" t="s">
        <v>2462</v>
      </c>
      <c r="G10" s="31">
        <v>4</v>
      </c>
      <c r="H10" s="31"/>
    </row>
    <row r="11" s="1" customFormat="1" ht="12" spans="1:8">
      <c r="A11" s="6">
        <v>8</v>
      </c>
      <c r="B11" s="6" t="s">
        <v>2463</v>
      </c>
      <c r="C11" s="6" t="s">
        <v>11</v>
      </c>
      <c r="D11" s="6">
        <v>41</v>
      </c>
      <c r="E11" s="6" t="s">
        <v>2464</v>
      </c>
      <c r="F11" s="6" t="s">
        <v>1418</v>
      </c>
      <c r="G11" s="31">
        <v>4</v>
      </c>
      <c r="H11" s="31"/>
    </row>
    <row r="12" s="1" customFormat="1" ht="12" spans="1:8">
      <c r="A12" s="6">
        <v>9</v>
      </c>
      <c r="B12" s="6" t="s">
        <v>2465</v>
      </c>
      <c r="C12" s="6" t="s">
        <v>11</v>
      </c>
      <c r="D12" s="6">
        <v>47</v>
      </c>
      <c r="E12" s="6" t="s">
        <v>2466</v>
      </c>
      <c r="F12" s="6" t="s">
        <v>2467</v>
      </c>
      <c r="G12" s="31">
        <v>4</v>
      </c>
      <c r="H12" s="31"/>
    </row>
    <row r="13" s="1" customFormat="1" ht="12" spans="1:8">
      <c r="A13" s="6">
        <v>10</v>
      </c>
      <c r="B13" s="6" t="s">
        <v>2468</v>
      </c>
      <c r="C13" s="6" t="s">
        <v>11</v>
      </c>
      <c r="D13" s="6">
        <v>34</v>
      </c>
      <c r="E13" s="6" t="s">
        <v>2469</v>
      </c>
      <c r="F13" s="6" t="s">
        <v>2470</v>
      </c>
      <c r="G13" s="31">
        <v>4</v>
      </c>
      <c r="H13" s="31"/>
    </row>
    <row r="14" s="1" customFormat="1" ht="12" spans="1:8">
      <c r="A14" s="6">
        <v>11</v>
      </c>
      <c r="B14" s="6" t="s">
        <v>2471</v>
      </c>
      <c r="C14" s="6" t="s">
        <v>11</v>
      </c>
      <c r="D14" s="6">
        <v>28</v>
      </c>
      <c r="E14" s="6" t="s">
        <v>2472</v>
      </c>
      <c r="F14" s="6" t="s">
        <v>2473</v>
      </c>
      <c r="G14" s="31">
        <v>4</v>
      </c>
      <c r="H14" s="31"/>
    </row>
    <row r="15" s="1" customFormat="1" ht="12" spans="1:8">
      <c r="A15" s="6">
        <v>12</v>
      </c>
      <c r="B15" s="6" t="s">
        <v>2474</v>
      </c>
      <c r="C15" s="6" t="s">
        <v>11</v>
      </c>
      <c r="D15" s="6">
        <v>41</v>
      </c>
      <c r="E15" s="6" t="s">
        <v>2475</v>
      </c>
      <c r="F15" s="6" t="s">
        <v>2476</v>
      </c>
      <c r="G15" s="31">
        <v>4</v>
      </c>
      <c r="H15" s="31"/>
    </row>
    <row r="16" s="1" customFormat="1" ht="12" spans="1:8">
      <c r="A16" s="6">
        <v>13</v>
      </c>
      <c r="B16" s="6" t="s">
        <v>2477</v>
      </c>
      <c r="C16" s="6" t="s">
        <v>11</v>
      </c>
      <c r="D16" s="6">
        <v>40</v>
      </c>
      <c r="E16" s="6" t="s">
        <v>2478</v>
      </c>
      <c r="F16" s="6" t="s">
        <v>127</v>
      </c>
      <c r="G16" s="31">
        <v>4</v>
      </c>
      <c r="H16" s="31"/>
    </row>
    <row r="17" s="1" customFormat="1" ht="12" spans="1:8">
      <c r="A17" s="6">
        <v>14</v>
      </c>
      <c r="B17" s="6" t="s">
        <v>2479</v>
      </c>
      <c r="C17" s="6" t="s">
        <v>11</v>
      </c>
      <c r="D17" s="6">
        <v>32</v>
      </c>
      <c r="E17" s="6" t="s">
        <v>2480</v>
      </c>
      <c r="F17" s="6" t="s">
        <v>2481</v>
      </c>
      <c r="G17" s="31">
        <v>4</v>
      </c>
      <c r="H17" s="31"/>
    </row>
    <row r="18" s="1" customFormat="1" ht="12" spans="1:8">
      <c r="A18" s="6">
        <v>15</v>
      </c>
      <c r="B18" s="6" t="s">
        <v>2482</v>
      </c>
      <c r="C18" s="6" t="s">
        <v>11</v>
      </c>
      <c r="D18" s="6">
        <v>40</v>
      </c>
      <c r="E18" s="6" t="s">
        <v>2483</v>
      </c>
      <c r="F18" s="6" t="s">
        <v>2484</v>
      </c>
      <c r="G18" s="31">
        <v>4</v>
      </c>
      <c r="H18" s="31"/>
    </row>
    <row r="19" s="1" customFormat="1" ht="12" spans="1:8">
      <c r="A19" s="6">
        <v>16</v>
      </c>
      <c r="B19" s="6" t="s">
        <v>2485</v>
      </c>
      <c r="C19" s="6" t="s">
        <v>11</v>
      </c>
      <c r="D19" s="6">
        <v>40</v>
      </c>
      <c r="E19" s="6" t="s">
        <v>2486</v>
      </c>
      <c r="F19" s="6" t="s">
        <v>2487</v>
      </c>
      <c r="G19" s="31">
        <v>4</v>
      </c>
      <c r="H19" s="31"/>
    </row>
    <row r="20" s="1" customFormat="1" ht="12" spans="1:8">
      <c r="A20" s="6">
        <v>17</v>
      </c>
      <c r="B20" s="6" t="s">
        <v>2488</v>
      </c>
      <c r="C20" s="6" t="s">
        <v>11</v>
      </c>
      <c r="D20" s="6">
        <v>30</v>
      </c>
      <c r="E20" s="6" t="s">
        <v>2489</v>
      </c>
      <c r="F20" s="6" t="s">
        <v>2490</v>
      </c>
      <c r="G20" s="31">
        <v>4</v>
      </c>
      <c r="H20" s="31"/>
    </row>
    <row r="21" s="1" customFormat="1" ht="12" spans="1:8">
      <c r="A21" s="6">
        <v>18</v>
      </c>
      <c r="B21" s="6" t="s">
        <v>2491</v>
      </c>
      <c r="C21" s="6" t="s">
        <v>11</v>
      </c>
      <c r="D21" s="6">
        <v>23</v>
      </c>
      <c r="E21" s="6" t="s">
        <v>2492</v>
      </c>
      <c r="F21" s="6" t="s">
        <v>2493</v>
      </c>
      <c r="G21" s="31">
        <v>4</v>
      </c>
      <c r="H21" s="31"/>
    </row>
    <row r="22" s="1" customFormat="1" ht="12" spans="1:8">
      <c r="A22" s="6">
        <v>19</v>
      </c>
      <c r="B22" s="6" t="s">
        <v>2494</v>
      </c>
      <c r="C22" s="6" t="s">
        <v>11</v>
      </c>
      <c r="D22" s="6">
        <v>39</v>
      </c>
      <c r="E22" s="6" t="s">
        <v>2495</v>
      </c>
      <c r="F22" s="6" t="s">
        <v>476</v>
      </c>
      <c r="G22" s="31">
        <v>4</v>
      </c>
      <c r="H22" s="31"/>
    </row>
    <row r="23" s="1" customFormat="1" ht="12" spans="1:8">
      <c r="A23" s="6">
        <v>20</v>
      </c>
      <c r="B23" s="6" t="s">
        <v>2496</v>
      </c>
      <c r="C23" s="6" t="s">
        <v>11</v>
      </c>
      <c r="D23" s="6">
        <v>36</v>
      </c>
      <c r="E23" s="6" t="s">
        <v>2497</v>
      </c>
      <c r="F23" s="6" t="s">
        <v>2498</v>
      </c>
      <c r="G23" s="31">
        <v>4</v>
      </c>
      <c r="H23" s="31"/>
    </row>
    <row r="24" s="1" customFormat="1" ht="12" spans="1:8">
      <c r="A24" s="6">
        <v>21</v>
      </c>
      <c r="B24" s="6" t="s">
        <v>2499</v>
      </c>
      <c r="C24" s="6" t="s">
        <v>11</v>
      </c>
      <c r="D24" s="6">
        <v>32</v>
      </c>
      <c r="E24" s="6" t="s">
        <v>2500</v>
      </c>
      <c r="F24" s="6" t="s">
        <v>2498</v>
      </c>
      <c r="G24" s="31">
        <v>4</v>
      </c>
      <c r="H24" s="31"/>
    </row>
    <row r="25" s="1" customFormat="1" ht="12" spans="1:8">
      <c r="A25" s="6">
        <v>22</v>
      </c>
      <c r="B25" s="6" t="s">
        <v>2501</v>
      </c>
      <c r="C25" s="6" t="s">
        <v>11</v>
      </c>
      <c r="D25" s="6">
        <v>38</v>
      </c>
      <c r="E25" s="6" t="s">
        <v>2502</v>
      </c>
      <c r="F25" s="6" t="s">
        <v>2503</v>
      </c>
      <c r="G25" s="31">
        <v>4</v>
      </c>
      <c r="H25" s="31"/>
    </row>
    <row r="26" s="1" customFormat="1" ht="12" spans="1:8">
      <c r="A26" s="6">
        <v>23</v>
      </c>
      <c r="B26" s="6" t="s">
        <v>2504</v>
      </c>
      <c r="C26" s="6" t="s">
        <v>11</v>
      </c>
      <c r="D26" s="6">
        <v>43</v>
      </c>
      <c r="E26" s="6" t="s">
        <v>623</v>
      </c>
      <c r="F26" s="6" t="s">
        <v>2505</v>
      </c>
      <c r="G26" s="31">
        <v>4</v>
      </c>
      <c r="H26" s="31"/>
    </row>
    <row r="27" s="1" customFormat="1" ht="12" spans="1:8">
      <c r="A27" s="6">
        <v>24</v>
      </c>
      <c r="B27" s="6" t="s">
        <v>2506</v>
      </c>
      <c r="C27" s="6" t="s">
        <v>11</v>
      </c>
      <c r="D27" s="6">
        <v>40</v>
      </c>
      <c r="E27" s="6" t="s">
        <v>2507</v>
      </c>
      <c r="F27" s="6" t="s">
        <v>2508</v>
      </c>
      <c r="G27" s="31">
        <v>4</v>
      </c>
      <c r="H27" s="31"/>
    </row>
    <row r="28" s="1" customFormat="1" ht="12" spans="1:8">
      <c r="A28" s="6">
        <v>25</v>
      </c>
      <c r="B28" s="6" t="s">
        <v>2509</v>
      </c>
      <c r="C28" s="6" t="s">
        <v>11</v>
      </c>
      <c r="D28" s="6">
        <v>42</v>
      </c>
      <c r="E28" s="6" t="s">
        <v>2510</v>
      </c>
      <c r="F28" s="6" t="s">
        <v>2511</v>
      </c>
      <c r="G28" s="31">
        <v>4</v>
      </c>
      <c r="H28" s="31"/>
    </row>
    <row r="29" s="1" customFormat="1" ht="12" spans="1:8">
      <c r="A29" s="6">
        <v>26</v>
      </c>
      <c r="B29" s="6" t="s">
        <v>2512</v>
      </c>
      <c r="C29" s="6" t="s">
        <v>11</v>
      </c>
      <c r="D29" s="6">
        <v>43</v>
      </c>
      <c r="E29" s="6" t="s">
        <v>2513</v>
      </c>
      <c r="F29" s="6" t="s">
        <v>2514</v>
      </c>
      <c r="G29" s="31">
        <v>4</v>
      </c>
      <c r="H29" s="31"/>
    </row>
    <row r="30" s="1" customFormat="1" ht="12" spans="1:8">
      <c r="A30" s="6">
        <v>27</v>
      </c>
      <c r="B30" s="6" t="s">
        <v>2515</v>
      </c>
      <c r="C30" s="6" t="s">
        <v>11</v>
      </c>
      <c r="D30" s="6">
        <v>46</v>
      </c>
      <c r="E30" s="6" t="s">
        <v>2516</v>
      </c>
      <c r="F30" s="6" t="s">
        <v>2517</v>
      </c>
      <c r="G30" s="31">
        <v>4</v>
      </c>
      <c r="H30" s="31"/>
    </row>
    <row r="31" s="1" customFormat="1" ht="12" spans="1:8">
      <c r="A31" s="6">
        <v>28</v>
      </c>
      <c r="B31" s="6" t="s">
        <v>2518</v>
      </c>
      <c r="C31" s="6" t="s">
        <v>11</v>
      </c>
      <c r="D31" s="6">
        <v>48</v>
      </c>
      <c r="E31" s="6" t="s">
        <v>2519</v>
      </c>
      <c r="F31" s="6" t="s">
        <v>2520</v>
      </c>
      <c r="G31" s="31">
        <v>4</v>
      </c>
      <c r="H31" s="31"/>
    </row>
    <row r="32" s="1" customFormat="1" ht="12" spans="1:8">
      <c r="A32" s="6">
        <v>29</v>
      </c>
      <c r="B32" s="6" t="s">
        <v>2189</v>
      </c>
      <c r="C32" s="6" t="s">
        <v>11</v>
      </c>
      <c r="D32" s="6">
        <v>30</v>
      </c>
      <c r="E32" s="6" t="s">
        <v>2521</v>
      </c>
      <c r="F32" s="6" t="s">
        <v>2522</v>
      </c>
      <c r="G32" s="31">
        <v>4</v>
      </c>
      <c r="H32" s="31"/>
    </row>
    <row r="33" s="1" customFormat="1" ht="12" spans="1:8">
      <c r="A33" s="6">
        <v>30</v>
      </c>
      <c r="B33" s="6" t="s">
        <v>2523</v>
      </c>
      <c r="C33" s="6" t="s">
        <v>11</v>
      </c>
      <c r="D33" s="6">
        <v>43</v>
      </c>
      <c r="E33" s="6" t="s">
        <v>2524</v>
      </c>
      <c r="F33" s="6" t="s">
        <v>2525</v>
      </c>
      <c r="G33" s="31">
        <v>4</v>
      </c>
      <c r="H33" s="31"/>
    </row>
    <row r="34" s="1" customFormat="1" ht="12" spans="1:8">
      <c r="A34" s="6">
        <v>31</v>
      </c>
      <c r="B34" s="6" t="s">
        <v>2526</v>
      </c>
      <c r="C34" s="6" t="s">
        <v>11</v>
      </c>
      <c r="D34" s="6">
        <v>43</v>
      </c>
      <c r="E34" s="6" t="s">
        <v>2527</v>
      </c>
      <c r="F34" s="6" t="s">
        <v>2528</v>
      </c>
      <c r="G34" s="31">
        <v>4</v>
      </c>
      <c r="H34" s="7" t="s">
        <v>20</v>
      </c>
    </row>
    <row r="35" s="1" customFormat="1" ht="12" spans="1:8">
      <c r="A35" s="6">
        <v>32</v>
      </c>
      <c r="B35" s="6" t="s">
        <v>2529</v>
      </c>
      <c r="C35" s="6" t="s">
        <v>249</v>
      </c>
      <c r="D35" s="6">
        <v>47</v>
      </c>
      <c r="E35" s="6" t="s">
        <v>2530</v>
      </c>
      <c r="F35" s="6" t="s">
        <v>2531</v>
      </c>
      <c r="G35" s="31">
        <v>4</v>
      </c>
      <c r="H35" s="31"/>
    </row>
    <row r="36" s="1" customFormat="1" ht="12" spans="1:8">
      <c r="A36" s="6">
        <v>33</v>
      </c>
      <c r="B36" s="6" t="s">
        <v>2532</v>
      </c>
      <c r="C36" s="6" t="s">
        <v>249</v>
      </c>
      <c r="D36" s="6">
        <v>43</v>
      </c>
      <c r="E36" s="6" t="s">
        <v>2533</v>
      </c>
      <c r="F36" s="6" t="s">
        <v>2534</v>
      </c>
      <c r="G36" s="31">
        <v>4</v>
      </c>
      <c r="H36" s="31"/>
    </row>
    <row r="37" s="1" customFormat="1" ht="12" spans="1:8">
      <c r="A37" s="6">
        <v>34</v>
      </c>
      <c r="B37" s="6" t="s">
        <v>2535</v>
      </c>
      <c r="C37" s="6" t="s">
        <v>249</v>
      </c>
      <c r="D37" s="6">
        <v>46</v>
      </c>
      <c r="E37" s="6" t="s">
        <v>2536</v>
      </c>
      <c r="F37" s="6" t="s">
        <v>2493</v>
      </c>
      <c r="G37" s="31">
        <v>4</v>
      </c>
      <c r="H37" s="31"/>
    </row>
    <row r="38" s="1" customFormat="1" ht="12" spans="1:8">
      <c r="A38" s="6">
        <v>35</v>
      </c>
      <c r="B38" s="31" t="s">
        <v>2537</v>
      </c>
      <c r="C38" s="31" t="s">
        <v>11</v>
      </c>
      <c r="D38" s="31">
        <v>34</v>
      </c>
      <c r="E38" s="31" t="s">
        <v>2538</v>
      </c>
      <c r="F38" s="31" t="s">
        <v>2539</v>
      </c>
      <c r="G38" s="31">
        <v>4</v>
      </c>
      <c r="H38" s="31"/>
    </row>
    <row r="39" s="1" customFormat="1" ht="12" spans="1:8">
      <c r="A39" s="6">
        <v>36</v>
      </c>
      <c r="B39" s="31" t="s">
        <v>2540</v>
      </c>
      <c r="C39" s="31" t="s">
        <v>249</v>
      </c>
      <c r="D39" s="31">
        <v>46</v>
      </c>
      <c r="E39" s="31" t="s">
        <v>2541</v>
      </c>
      <c r="F39" s="31" t="s">
        <v>2542</v>
      </c>
      <c r="G39" s="31">
        <v>4</v>
      </c>
      <c r="H39" s="31"/>
    </row>
    <row r="40" s="1" customFormat="1" ht="12" spans="1:8">
      <c r="A40" s="6">
        <v>37</v>
      </c>
      <c r="B40" s="31" t="s">
        <v>2543</v>
      </c>
      <c r="C40" s="31" t="s">
        <v>249</v>
      </c>
      <c r="D40" s="31">
        <v>38</v>
      </c>
      <c r="E40" s="31" t="s">
        <v>2544</v>
      </c>
      <c r="F40" s="31" t="s">
        <v>2545</v>
      </c>
      <c r="G40" s="31">
        <v>4</v>
      </c>
      <c r="H40" s="31"/>
    </row>
    <row r="41" s="1" customFormat="1" ht="12" spans="1:8">
      <c r="A41" s="6">
        <v>38</v>
      </c>
      <c r="B41" s="6" t="s">
        <v>2546</v>
      </c>
      <c r="C41" s="6" t="s">
        <v>11</v>
      </c>
      <c r="D41" s="6">
        <v>46</v>
      </c>
      <c r="E41" s="6" t="s">
        <v>2547</v>
      </c>
      <c r="F41" s="6" t="s">
        <v>2548</v>
      </c>
      <c r="G41" s="31">
        <v>4</v>
      </c>
      <c r="H41" s="31"/>
    </row>
    <row r="42" s="1" customFormat="1" ht="12" spans="1:8">
      <c r="A42" s="6">
        <v>39</v>
      </c>
      <c r="B42" s="6" t="s">
        <v>2549</v>
      </c>
      <c r="C42" s="6" t="s">
        <v>11</v>
      </c>
      <c r="D42" s="6">
        <v>34</v>
      </c>
      <c r="E42" s="6" t="s">
        <v>2550</v>
      </c>
      <c r="F42" s="6" t="s">
        <v>2551</v>
      </c>
      <c r="G42" s="31">
        <v>4</v>
      </c>
      <c r="H42" s="31"/>
    </row>
    <row r="43" s="1" customFormat="1" ht="12" spans="1:8">
      <c r="A43" s="33">
        <v>40</v>
      </c>
      <c r="B43" s="33" t="s">
        <v>2552</v>
      </c>
      <c r="C43" s="33" t="s">
        <v>11</v>
      </c>
      <c r="D43" s="33">
        <v>34</v>
      </c>
      <c r="E43" s="33" t="s">
        <v>2553</v>
      </c>
      <c r="F43" s="33" t="s">
        <v>2456</v>
      </c>
      <c r="G43" s="34">
        <v>4</v>
      </c>
      <c r="H43" s="31"/>
    </row>
    <row r="44" s="1" customFormat="1" ht="12" spans="1:8">
      <c r="A44" s="6">
        <v>41</v>
      </c>
      <c r="B44" s="6" t="s">
        <v>2554</v>
      </c>
      <c r="C44" s="6" t="s">
        <v>11</v>
      </c>
      <c r="D44" s="6">
        <v>43</v>
      </c>
      <c r="E44" s="6" t="s">
        <v>2533</v>
      </c>
      <c r="F44" s="6" t="s">
        <v>2555</v>
      </c>
      <c r="G44" s="31">
        <v>4</v>
      </c>
      <c r="H44" s="7" t="s">
        <v>20</v>
      </c>
    </row>
    <row r="45" s="1" customFormat="1" ht="12" spans="1:8">
      <c r="A45" s="6">
        <v>42</v>
      </c>
      <c r="B45" s="6" t="s">
        <v>2556</v>
      </c>
      <c r="C45" s="6" t="s">
        <v>11</v>
      </c>
      <c r="D45" s="6">
        <v>45</v>
      </c>
      <c r="E45" s="6" t="s">
        <v>2557</v>
      </c>
      <c r="F45" s="6" t="s">
        <v>2558</v>
      </c>
      <c r="G45" s="31">
        <v>5</v>
      </c>
      <c r="H45" s="31"/>
    </row>
    <row r="46" s="1" customFormat="1" ht="12" spans="1:8">
      <c r="A46" s="6">
        <v>43</v>
      </c>
      <c r="B46" s="6" t="s">
        <v>2559</v>
      </c>
      <c r="C46" s="6" t="s">
        <v>11</v>
      </c>
      <c r="D46" s="6">
        <v>43</v>
      </c>
      <c r="E46" s="6" t="s">
        <v>2560</v>
      </c>
      <c r="F46" s="6" t="s">
        <v>2561</v>
      </c>
      <c r="G46" s="31">
        <v>5</v>
      </c>
      <c r="H46" s="31"/>
    </row>
    <row r="47" s="1" customFormat="1" ht="12" spans="1:8">
      <c r="A47" s="6">
        <v>44</v>
      </c>
      <c r="B47" s="6" t="s">
        <v>2562</v>
      </c>
      <c r="C47" s="6" t="s">
        <v>11</v>
      </c>
      <c r="D47" s="6">
        <v>37</v>
      </c>
      <c r="E47" s="6" t="s">
        <v>2563</v>
      </c>
      <c r="F47" s="6" t="s">
        <v>2564</v>
      </c>
      <c r="G47" s="31">
        <v>5</v>
      </c>
      <c r="H47" s="31"/>
    </row>
    <row r="48" s="1" customFormat="1" ht="12" spans="1:8">
      <c r="A48" s="6">
        <v>45</v>
      </c>
      <c r="B48" s="6" t="s">
        <v>2565</v>
      </c>
      <c r="C48" s="6" t="s">
        <v>11</v>
      </c>
      <c r="D48" s="6">
        <v>47</v>
      </c>
      <c r="E48" s="6" t="s">
        <v>2566</v>
      </c>
      <c r="F48" s="6" t="s">
        <v>2567</v>
      </c>
      <c r="G48" s="31">
        <v>5</v>
      </c>
      <c r="H48" s="31"/>
    </row>
    <row r="49" s="1" customFormat="1" ht="12" spans="1:8">
      <c r="A49" s="6">
        <v>46</v>
      </c>
      <c r="B49" s="31" t="s">
        <v>2568</v>
      </c>
      <c r="C49" s="6" t="s">
        <v>11</v>
      </c>
      <c r="D49" s="31">
        <v>43</v>
      </c>
      <c r="E49" s="31" t="s">
        <v>2569</v>
      </c>
      <c r="F49" s="6" t="s">
        <v>2570</v>
      </c>
      <c r="G49" s="31">
        <v>5</v>
      </c>
      <c r="H49" s="31"/>
    </row>
    <row r="50" s="1" customFormat="1" ht="12" spans="1:8">
      <c r="A50" s="6">
        <v>47</v>
      </c>
      <c r="B50" s="31" t="s">
        <v>2571</v>
      </c>
      <c r="C50" s="6" t="s">
        <v>11</v>
      </c>
      <c r="D50" s="31">
        <v>32</v>
      </c>
      <c r="E50" s="31" t="s">
        <v>2572</v>
      </c>
      <c r="F50" s="6" t="s">
        <v>2573</v>
      </c>
      <c r="G50" s="31">
        <v>5</v>
      </c>
      <c r="H50" s="31"/>
    </row>
    <row r="51" s="1" customFormat="1" ht="12" spans="1:8">
      <c r="A51" s="6">
        <v>48</v>
      </c>
      <c r="B51" s="7" t="s">
        <v>2574</v>
      </c>
      <c r="C51" s="6" t="s">
        <v>11</v>
      </c>
      <c r="D51" s="7">
        <v>34</v>
      </c>
      <c r="E51" s="7" t="s">
        <v>2575</v>
      </c>
      <c r="F51" s="6" t="s">
        <v>2576</v>
      </c>
      <c r="G51" s="31">
        <v>5</v>
      </c>
      <c r="H51" s="31"/>
    </row>
    <row r="52" s="1" customFormat="1" ht="12" spans="1:8">
      <c r="A52" s="6">
        <v>49</v>
      </c>
      <c r="B52" s="6" t="s">
        <v>2577</v>
      </c>
      <c r="C52" s="6" t="s">
        <v>11</v>
      </c>
      <c r="D52" s="6">
        <v>35</v>
      </c>
      <c r="E52" s="6" t="s">
        <v>2578</v>
      </c>
      <c r="F52" s="6" t="s">
        <v>2579</v>
      </c>
      <c r="G52" s="31">
        <v>5</v>
      </c>
      <c r="H52" s="31"/>
    </row>
    <row r="53" s="1" customFormat="1" ht="12" spans="1:8">
      <c r="A53" s="6">
        <v>50</v>
      </c>
      <c r="B53" s="6" t="s">
        <v>2580</v>
      </c>
      <c r="C53" s="6" t="s">
        <v>11</v>
      </c>
      <c r="D53" s="6">
        <v>41</v>
      </c>
      <c r="E53" s="6" t="s">
        <v>2581</v>
      </c>
      <c r="F53" s="6" t="s">
        <v>2582</v>
      </c>
      <c r="G53" s="31">
        <v>5</v>
      </c>
      <c r="H53" s="31"/>
    </row>
    <row r="54" s="1" customFormat="1" ht="12" spans="1:8">
      <c r="A54" s="6">
        <v>51</v>
      </c>
      <c r="B54" s="6" t="s">
        <v>2583</v>
      </c>
      <c r="C54" s="6" t="s">
        <v>11</v>
      </c>
      <c r="D54" s="6">
        <v>44</v>
      </c>
      <c r="E54" s="6" t="s">
        <v>2584</v>
      </c>
      <c r="F54" s="6" t="s">
        <v>2585</v>
      </c>
      <c r="G54" s="31">
        <v>5</v>
      </c>
      <c r="H54" s="31"/>
    </row>
    <row r="55" s="1" customFormat="1" ht="12" spans="1:8">
      <c r="A55" s="6">
        <v>52</v>
      </c>
      <c r="B55" s="31" t="s">
        <v>2586</v>
      </c>
      <c r="C55" s="31" t="s">
        <v>11</v>
      </c>
      <c r="D55" s="31">
        <v>46</v>
      </c>
      <c r="E55" s="31" t="s">
        <v>2587</v>
      </c>
      <c r="F55" s="6" t="s">
        <v>2588</v>
      </c>
      <c r="G55" s="31">
        <v>5</v>
      </c>
      <c r="H55" s="31"/>
    </row>
    <row r="56" s="1" customFormat="1" ht="12" spans="1:8">
      <c r="A56" s="6">
        <v>53</v>
      </c>
      <c r="B56" s="6" t="s">
        <v>2589</v>
      </c>
      <c r="C56" s="6" t="s">
        <v>11</v>
      </c>
      <c r="D56" s="6">
        <v>45</v>
      </c>
      <c r="E56" s="6" t="s">
        <v>2590</v>
      </c>
      <c r="F56" s="6" t="s">
        <v>2591</v>
      </c>
      <c r="G56" s="31">
        <v>5</v>
      </c>
      <c r="H56" s="31"/>
    </row>
    <row r="57" s="1" customFormat="1" ht="12" spans="1:8">
      <c r="A57" s="6">
        <v>54</v>
      </c>
      <c r="B57" s="6" t="s">
        <v>2592</v>
      </c>
      <c r="C57" s="6" t="s">
        <v>11</v>
      </c>
      <c r="D57" s="6">
        <v>48</v>
      </c>
      <c r="E57" s="6" t="s">
        <v>2593</v>
      </c>
      <c r="F57" s="6" t="s">
        <v>2594</v>
      </c>
      <c r="G57" s="31">
        <v>5</v>
      </c>
      <c r="H57" s="31"/>
    </row>
    <row r="58" s="1" customFormat="1" ht="12" spans="1:8">
      <c r="A58" s="6">
        <v>55</v>
      </c>
      <c r="B58" s="31" t="s">
        <v>2595</v>
      </c>
      <c r="C58" s="31" t="s">
        <v>11</v>
      </c>
      <c r="D58" s="31">
        <v>44</v>
      </c>
      <c r="E58" s="6" t="s">
        <v>2596</v>
      </c>
      <c r="F58" s="31" t="s">
        <v>2597</v>
      </c>
      <c r="G58" s="31">
        <v>5</v>
      </c>
      <c r="H58" s="31"/>
    </row>
    <row r="59" s="1" customFormat="1" ht="12" spans="1:8">
      <c r="A59" s="6">
        <v>56</v>
      </c>
      <c r="B59" s="31" t="s">
        <v>2598</v>
      </c>
      <c r="C59" s="31" t="s">
        <v>11</v>
      </c>
      <c r="D59" s="31">
        <v>43</v>
      </c>
      <c r="E59" s="31" t="s">
        <v>2560</v>
      </c>
      <c r="F59" s="31" t="s">
        <v>2599</v>
      </c>
      <c r="G59" s="31">
        <v>5</v>
      </c>
      <c r="H59" s="31"/>
    </row>
    <row r="60" s="1" customFormat="1" ht="12" spans="1:8">
      <c r="A60" s="6">
        <v>57</v>
      </c>
      <c r="B60" s="31" t="s">
        <v>2600</v>
      </c>
      <c r="C60" s="31" t="s">
        <v>11</v>
      </c>
      <c r="D60" s="31">
        <v>47</v>
      </c>
      <c r="E60" s="31" t="s">
        <v>2601</v>
      </c>
      <c r="F60" s="31" t="s">
        <v>2602</v>
      </c>
      <c r="G60" s="31">
        <v>5</v>
      </c>
      <c r="H60" s="31"/>
    </row>
    <row r="61" s="1" customFormat="1" ht="12" spans="1:8">
      <c r="A61" s="6">
        <v>58</v>
      </c>
      <c r="B61" s="31" t="s">
        <v>2603</v>
      </c>
      <c r="C61" s="31" t="s">
        <v>11</v>
      </c>
      <c r="D61" s="31">
        <v>48</v>
      </c>
      <c r="E61" s="31" t="s">
        <v>2604</v>
      </c>
      <c r="F61" s="31" t="s">
        <v>2605</v>
      </c>
      <c r="G61" s="31">
        <v>5</v>
      </c>
      <c r="H61" s="31"/>
    </row>
    <row r="62" s="1" customFormat="1" ht="12" spans="1:8">
      <c r="A62" s="6">
        <v>59</v>
      </c>
      <c r="B62" s="6" t="s">
        <v>2606</v>
      </c>
      <c r="C62" s="6" t="s">
        <v>11</v>
      </c>
      <c r="D62" s="6">
        <v>47</v>
      </c>
      <c r="E62" s="6" t="s">
        <v>2607</v>
      </c>
      <c r="F62" s="6" t="s">
        <v>2608</v>
      </c>
      <c r="G62" s="31">
        <v>5</v>
      </c>
      <c r="H62" s="31"/>
    </row>
    <row r="63" s="1" customFormat="1" ht="12" spans="1:8">
      <c r="A63" s="6">
        <v>60</v>
      </c>
      <c r="B63" s="31" t="s">
        <v>2609</v>
      </c>
      <c r="C63" s="31" t="s">
        <v>11</v>
      </c>
      <c r="D63" s="31">
        <v>46</v>
      </c>
      <c r="E63" s="31" t="s">
        <v>2610</v>
      </c>
      <c r="F63" s="6" t="s">
        <v>476</v>
      </c>
      <c r="G63" s="31">
        <v>5</v>
      </c>
      <c r="H63" s="31"/>
    </row>
    <row r="64" s="1" customFormat="1" ht="12" spans="1:8">
      <c r="A64" s="6">
        <v>61</v>
      </c>
      <c r="B64" s="31" t="s">
        <v>2611</v>
      </c>
      <c r="C64" s="31" t="s">
        <v>11</v>
      </c>
      <c r="D64" s="31">
        <v>47</v>
      </c>
      <c r="E64" s="31" t="s">
        <v>2612</v>
      </c>
      <c r="F64" s="6" t="s">
        <v>476</v>
      </c>
      <c r="G64" s="31">
        <v>5</v>
      </c>
      <c r="H64" s="31"/>
    </row>
    <row r="65" s="1" customFormat="1" ht="12" spans="1:8">
      <c r="A65" s="6">
        <v>62</v>
      </c>
      <c r="B65" s="31" t="s">
        <v>2613</v>
      </c>
      <c r="C65" s="31" t="s">
        <v>11</v>
      </c>
      <c r="D65" s="31">
        <v>48</v>
      </c>
      <c r="E65" s="31" t="s">
        <v>2614</v>
      </c>
      <c r="F65" s="6" t="s">
        <v>476</v>
      </c>
      <c r="G65" s="31">
        <v>5</v>
      </c>
      <c r="H65" s="31"/>
    </row>
    <row r="66" s="1" customFormat="1" ht="12" spans="1:8">
      <c r="A66" s="6">
        <v>63</v>
      </c>
      <c r="B66" s="31" t="s">
        <v>2615</v>
      </c>
      <c r="C66" s="31" t="s">
        <v>11</v>
      </c>
      <c r="D66" s="31">
        <v>44</v>
      </c>
      <c r="E66" s="31" t="s">
        <v>2616</v>
      </c>
      <c r="F66" s="6" t="s">
        <v>2493</v>
      </c>
      <c r="G66" s="31">
        <v>5</v>
      </c>
      <c r="H66" s="31"/>
    </row>
    <row r="67" s="1" customFormat="1" ht="12" spans="1:8">
      <c r="A67" s="6">
        <v>64</v>
      </c>
      <c r="B67" s="31" t="s">
        <v>2617</v>
      </c>
      <c r="C67" s="31" t="s">
        <v>11</v>
      </c>
      <c r="D67" s="31">
        <v>44</v>
      </c>
      <c r="E67" s="31" t="s">
        <v>2618</v>
      </c>
      <c r="F67" s="6" t="s">
        <v>2493</v>
      </c>
      <c r="G67" s="31">
        <v>5</v>
      </c>
      <c r="H67" s="31"/>
    </row>
    <row r="68" s="1" customFormat="1" ht="12" spans="1:8">
      <c r="A68" s="6">
        <v>65</v>
      </c>
      <c r="B68" s="31" t="s">
        <v>2619</v>
      </c>
      <c r="C68" s="31" t="s">
        <v>11</v>
      </c>
      <c r="D68" s="31">
        <v>47</v>
      </c>
      <c r="E68" s="31" t="s">
        <v>2620</v>
      </c>
      <c r="F68" s="6" t="s">
        <v>2493</v>
      </c>
      <c r="G68" s="31">
        <v>5</v>
      </c>
      <c r="H68" s="31"/>
    </row>
    <row r="69" s="1" customFormat="1" ht="12" spans="1:8">
      <c r="A69" s="6">
        <v>66</v>
      </c>
      <c r="B69" s="31" t="s">
        <v>2621</v>
      </c>
      <c r="C69" s="31" t="s">
        <v>11</v>
      </c>
      <c r="D69" s="31">
        <v>46</v>
      </c>
      <c r="E69" s="31" t="s">
        <v>2622</v>
      </c>
      <c r="F69" s="31" t="s">
        <v>2623</v>
      </c>
      <c r="G69" s="31">
        <v>5</v>
      </c>
      <c r="H69" s="31"/>
    </row>
    <row r="70" s="1" customFormat="1" ht="12" spans="1:8">
      <c r="A70" s="6">
        <v>67</v>
      </c>
      <c r="B70" s="31" t="s">
        <v>2624</v>
      </c>
      <c r="C70" s="31" t="s">
        <v>11</v>
      </c>
      <c r="D70" s="31">
        <v>39</v>
      </c>
      <c r="E70" s="31" t="s">
        <v>2625</v>
      </c>
      <c r="F70" s="6" t="s">
        <v>2493</v>
      </c>
      <c r="G70" s="31">
        <v>5</v>
      </c>
      <c r="H70" s="31"/>
    </row>
    <row r="71" s="1" customFormat="1" ht="12" spans="1:8">
      <c r="A71" s="6">
        <v>68</v>
      </c>
      <c r="B71" s="6" t="s">
        <v>2626</v>
      </c>
      <c r="C71" s="6" t="s">
        <v>11</v>
      </c>
      <c r="D71" s="6">
        <v>45</v>
      </c>
      <c r="E71" s="6" t="s">
        <v>2627</v>
      </c>
      <c r="F71" s="6" t="s">
        <v>606</v>
      </c>
      <c r="G71" s="31">
        <v>5</v>
      </c>
      <c r="H71" s="31"/>
    </row>
    <row r="72" s="1" customFormat="1" ht="12" spans="1:8">
      <c r="A72" s="6">
        <v>69</v>
      </c>
      <c r="B72" s="6" t="s">
        <v>2628</v>
      </c>
      <c r="C72" s="6" t="s">
        <v>11</v>
      </c>
      <c r="D72" s="6">
        <v>36</v>
      </c>
      <c r="E72" s="6" t="s">
        <v>2629</v>
      </c>
      <c r="F72" s="6" t="s">
        <v>606</v>
      </c>
      <c r="G72" s="31">
        <v>5</v>
      </c>
      <c r="H72" s="31"/>
    </row>
    <row r="73" s="1" customFormat="1" ht="12" spans="1:8">
      <c r="A73" s="6">
        <v>70</v>
      </c>
      <c r="B73" s="6" t="s">
        <v>2630</v>
      </c>
      <c r="C73" s="6" t="s">
        <v>11</v>
      </c>
      <c r="D73" s="6">
        <v>45</v>
      </c>
      <c r="E73" s="6" t="s">
        <v>2631</v>
      </c>
      <c r="F73" s="6" t="s">
        <v>2632</v>
      </c>
      <c r="G73" s="31">
        <v>5</v>
      </c>
      <c r="H73" s="31"/>
    </row>
    <row r="74" s="1" customFormat="1" ht="12" spans="1:8">
      <c r="A74" s="6">
        <v>71</v>
      </c>
      <c r="B74" s="6" t="s">
        <v>2633</v>
      </c>
      <c r="C74" s="6" t="s">
        <v>249</v>
      </c>
      <c r="D74" s="6">
        <v>50</v>
      </c>
      <c r="E74" s="6" t="s">
        <v>2634</v>
      </c>
      <c r="F74" s="6" t="s">
        <v>2635</v>
      </c>
      <c r="G74" s="31">
        <v>5</v>
      </c>
      <c r="H74" s="31"/>
    </row>
    <row r="75" s="1" customFormat="1" ht="12" spans="1:8">
      <c r="A75" s="6">
        <v>72</v>
      </c>
      <c r="B75" s="31" t="s">
        <v>2636</v>
      </c>
      <c r="C75" s="6" t="s">
        <v>249</v>
      </c>
      <c r="D75" s="31">
        <v>46</v>
      </c>
      <c r="E75" s="31" t="s">
        <v>487</v>
      </c>
      <c r="F75" s="31" t="s">
        <v>2637</v>
      </c>
      <c r="G75" s="31">
        <v>5</v>
      </c>
      <c r="H75" s="31"/>
    </row>
    <row r="76" s="1" customFormat="1" ht="12" spans="1:8">
      <c r="A76" s="6">
        <v>73</v>
      </c>
      <c r="B76" s="31" t="s">
        <v>2638</v>
      </c>
      <c r="C76" s="31" t="s">
        <v>249</v>
      </c>
      <c r="D76" s="31">
        <v>52</v>
      </c>
      <c r="E76" s="31" t="s">
        <v>2639</v>
      </c>
      <c r="F76" s="6" t="s">
        <v>2640</v>
      </c>
      <c r="G76" s="31">
        <v>5</v>
      </c>
      <c r="H76" s="31"/>
    </row>
    <row r="77" s="1" customFormat="1" ht="12" spans="1:8">
      <c r="A77" s="35" t="s">
        <v>240</v>
      </c>
      <c r="B77" s="36"/>
      <c r="C77" s="35"/>
      <c r="D77" s="36"/>
      <c r="E77" s="36"/>
      <c r="F77" s="36"/>
      <c r="G77" s="36"/>
      <c r="H77" s="36"/>
    </row>
    <row r="78" s="1" customFormat="1" ht="12" spans="1:8">
      <c r="A78" s="35"/>
      <c r="B78" s="36"/>
      <c r="C78" s="35"/>
      <c r="D78" s="36"/>
      <c r="E78" s="36"/>
      <c r="F78" s="36"/>
      <c r="G78" s="36"/>
      <c r="H78" s="36"/>
    </row>
    <row r="79" s="1" customFormat="1" ht="12" spans="1:8">
      <c r="A79" s="37"/>
      <c r="B79" s="38"/>
      <c r="C79" s="37"/>
      <c r="D79" s="37"/>
      <c r="E79" s="37"/>
      <c r="F79" s="37"/>
      <c r="G79" s="37"/>
      <c r="H79" s="37"/>
    </row>
  </sheetData>
  <mergeCells count="3">
    <mergeCell ref="A1:H1"/>
    <mergeCell ref="A2:H2"/>
    <mergeCell ref="A77:H78"/>
  </mergeCells>
  <pageMargins left="1.02361111111111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"/>
  <sheetViews>
    <sheetView workbookViewId="0">
      <selection activeCell="I5" sqref="I5"/>
    </sheetView>
  </sheetViews>
  <sheetFormatPr defaultColWidth="9" defaultRowHeight="14.25" outlineLevelCol="7"/>
  <cols>
    <col min="1" max="1" width="6.6" style="2" customWidth="1"/>
    <col min="2" max="2" width="9" style="2"/>
    <col min="3" max="3" width="5.1" style="2" customWidth="1"/>
    <col min="4" max="4" width="5.8" style="3" customWidth="1"/>
    <col min="5" max="5" width="12.1" style="3" customWidth="1"/>
    <col min="6" max="6" width="43.75" style="2" customWidth="1"/>
    <col min="7" max="7" width="16.875" style="2" customWidth="1"/>
    <col min="8" max="8" width="28.375" style="2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6" customHeight="1" spans="1:8">
      <c r="A2" s="5" t="s">
        <v>2641</v>
      </c>
      <c r="B2" s="5"/>
      <c r="C2" s="5"/>
      <c r="D2" s="5"/>
      <c r="E2" s="3"/>
      <c r="F2" s="5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6">
        <v>1</v>
      </c>
      <c r="B4" s="7" t="s">
        <v>2642</v>
      </c>
      <c r="C4" s="8" t="s">
        <v>11</v>
      </c>
      <c r="D4" s="9" t="s">
        <v>2076</v>
      </c>
      <c r="E4" s="10" t="s">
        <v>2643</v>
      </c>
      <c r="F4" s="8" t="s">
        <v>2644</v>
      </c>
      <c r="G4" s="11">
        <v>1</v>
      </c>
      <c r="H4" s="7" t="s">
        <v>20</v>
      </c>
    </row>
    <row r="5" s="1" customFormat="1" ht="12" spans="1:8">
      <c r="A5" s="6">
        <v>2</v>
      </c>
      <c r="B5" s="8" t="s">
        <v>2645</v>
      </c>
      <c r="C5" s="8" t="s">
        <v>11</v>
      </c>
      <c r="D5" s="9">
        <v>49</v>
      </c>
      <c r="E5" s="10" t="s">
        <v>2646</v>
      </c>
      <c r="F5" s="12" t="s">
        <v>2647</v>
      </c>
      <c r="G5" s="11">
        <v>4</v>
      </c>
      <c r="H5" s="8"/>
    </row>
    <row r="6" s="1" customFormat="1" ht="12" spans="1:8">
      <c r="A6" s="6">
        <v>3</v>
      </c>
      <c r="B6" s="7" t="s">
        <v>2648</v>
      </c>
      <c r="C6" s="8" t="s">
        <v>11</v>
      </c>
      <c r="D6" s="9">
        <v>32</v>
      </c>
      <c r="E6" s="10" t="s">
        <v>2649</v>
      </c>
      <c r="F6" s="12" t="s">
        <v>2650</v>
      </c>
      <c r="G6" s="11">
        <v>4</v>
      </c>
      <c r="H6" s="6"/>
    </row>
    <row r="7" s="1" customFormat="1" ht="12" spans="1:8">
      <c r="A7" s="6">
        <v>4</v>
      </c>
      <c r="B7" s="7" t="s">
        <v>2651</v>
      </c>
      <c r="C7" s="8" t="s">
        <v>11</v>
      </c>
      <c r="D7" s="9">
        <v>40</v>
      </c>
      <c r="E7" s="10" t="s">
        <v>2652</v>
      </c>
      <c r="F7" s="8" t="s">
        <v>2653</v>
      </c>
      <c r="G7" s="11">
        <v>4</v>
      </c>
      <c r="H7" s="6"/>
    </row>
    <row r="8" s="1" customFormat="1" ht="12" spans="1:8">
      <c r="A8" s="6">
        <v>5</v>
      </c>
      <c r="B8" s="7" t="s">
        <v>2654</v>
      </c>
      <c r="C8" s="8" t="s">
        <v>11</v>
      </c>
      <c r="D8" s="9">
        <v>42</v>
      </c>
      <c r="E8" s="10" t="s">
        <v>2655</v>
      </c>
      <c r="F8" s="8" t="s">
        <v>2644</v>
      </c>
      <c r="G8" s="11">
        <v>4</v>
      </c>
      <c r="H8" s="8"/>
    </row>
    <row r="9" s="1" customFormat="1" ht="12" spans="1:8">
      <c r="A9" s="6">
        <v>6</v>
      </c>
      <c r="B9" s="7" t="s">
        <v>2656</v>
      </c>
      <c r="C9" s="8" t="s">
        <v>11</v>
      </c>
      <c r="D9" s="9">
        <v>47</v>
      </c>
      <c r="E9" s="10" t="s">
        <v>2657</v>
      </c>
      <c r="F9" s="8" t="s">
        <v>2658</v>
      </c>
      <c r="G9" s="11">
        <v>4</v>
      </c>
      <c r="H9" s="8"/>
    </row>
    <row r="10" s="1" customFormat="1" ht="12" spans="1:8">
      <c r="A10" s="6">
        <v>7</v>
      </c>
      <c r="B10" s="7" t="s">
        <v>2659</v>
      </c>
      <c r="C10" s="8" t="s">
        <v>11</v>
      </c>
      <c r="D10" s="9">
        <v>29</v>
      </c>
      <c r="E10" s="10" t="s">
        <v>2660</v>
      </c>
      <c r="F10" s="8" t="s">
        <v>2661</v>
      </c>
      <c r="G10" s="11">
        <v>4</v>
      </c>
      <c r="H10" s="8"/>
    </row>
    <row r="11" s="1" customFormat="1" ht="12" spans="1:8">
      <c r="A11" s="6">
        <v>8</v>
      </c>
      <c r="B11" s="7" t="s">
        <v>945</v>
      </c>
      <c r="C11" s="8" t="s">
        <v>11</v>
      </c>
      <c r="D11" s="9">
        <v>41</v>
      </c>
      <c r="E11" s="10" t="s">
        <v>2662</v>
      </c>
      <c r="F11" s="12" t="s">
        <v>2663</v>
      </c>
      <c r="G11" s="11">
        <v>4</v>
      </c>
      <c r="H11" s="8"/>
    </row>
    <row r="12" s="1" customFormat="1" ht="12" spans="1:8">
      <c r="A12" s="6">
        <v>9</v>
      </c>
      <c r="B12" s="7" t="s">
        <v>2664</v>
      </c>
      <c r="C12" s="8" t="s">
        <v>11</v>
      </c>
      <c r="D12" s="9">
        <v>34</v>
      </c>
      <c r="E12" s="10" t="s">
        <v>2665</v>
      </c>
      <c r="F12" s="12" t="s">
        <v>2653</v>
      </c>
      <c r="G12" s="11">
        <v>4</v>
      </c>
      <c r="H12" s="8"/>
    </row>
    <row r="13" s="1" customFormat="1" ht="12" spans="1:8">
      <c r="A13" s="6">
        <v>10</v>
      </c>
      <c r="B13" s="7" t="s">
        <v>306</v>
      </c>
      <c r="C13" s="8" t="s">
        <v>11</v>
      </c>
      <c r="D13" s="9">
        <v>45</v>
      </c>
      <c r="E13" s="10" t="s">
        <v>2666</v>
      </c>
      <c r="F13" s="12" t="s">
        <v>2661</v>
      </c>
      <c r="G13" s="11">
        <v>4</v>
      </c>
      <c r="H13" s="8"/>
    </row>
    <row r="14" s="1" customFormat="1" ht="12" spans="1:8">
      <c r="A14" s="6">
        <v>11</v>
      </c>
      <c r="B14" s="7" t="s">
        <v>2667</v>
      </c>
      <c r="C14" s="8" t="s">
        <v>11</v>
      </c>
      <c r="D14" s="9">
        <v>44</v>
      </c>
      <c r="E14" s="9" t="s">
        <v>2668</v>
      </c>
      <c r="F14" s="11" t="s">
        <v>2669</v>
      </c>
      <c r="G14" s="11">
        <v>4</v>
      </c>
      <c r="H14" s="8"/>
    </row>
    <row r="15" s="1" customFormat="1" ht="12" spans="1:8">
      <c r="A15" s="6">
        <v>12</v>
      </c>
      <c r="B15" s="7" t="s">
        <v>908</v>
      </c>
      <c r="C15" s="8" t="s">
        <v>11</v>
      </c>
      <c r="D15" s="9">
        <v>38</v>
      </c>
      <c r="E15" s="10" t="s">
        <v>2670</v>
      </c>
      <c r="F15" s="8" t="s">
        <v>2671</v>
      </c>
      <c r="G15" s="11">
        <v>4</v>
      </c>
      <c r="H15" s="8"/>
    </row>
    <row r="16" s="1" customFormat="1" ht="12" spans="1:8">
      <c r="A16" s="6">
        <v>13</v>
      </c>
      <c r="B16" s="7" t="s">
        <v>2672</v>
      </c>
      <c r="C16" s="8" t="s">
        <v>11</v>
      </c>
      <c r="D16" s="9">
        <v>46</v>
      </c>
      <c r="E16" s="10" t="s">
        <v>2673</v>
      </c>
      <c r="F16" s="12" t="s">
        <v>2674</v>
      </c>
      <c r="G16" s="11">
        <v>4</v>
      </c>
      <c r="H16" s="8"/>
    </row>
    <row r="17" s="1" customFormat="1" ht="12" spans="1:8">
      <c r="A17" s="6">
        <v>14</v>
      </c>
      <c r="B17" s="7" t="s">
        <v>862</v>
      </c>
      <c r="C17" s="8" t="s">
        <v>11</v>
      </c>
      <c r="D17" s="9">
        <v>48</v>
      </c>
      <c r="E17" s="10" t="s">
        <v>2675</v>
      </c>
      <c r="F17" s="11" t="s">
        <v>2676</v>
      </c>
      <c r="G17" s="11">
        <v>4</v>
      </c>
      <c r="H17" s="8"/>
    </row>
    <row r="18" s="1" customFormat="1" ht="12" spans="1:8">
      <c r="A18" s="6">
        <v>15</v>
      </c>
      <c r="B18" s="7" t="s">
        <v>2677</v>
      </c>
      <c r="C18" s="8" t="s">
        <v>11</v>
      </c>
      <c r="D18" s="9">
        <v>45</v>
      </c>
      <c r="E18" s="10" t="s">
        <v>597</v>
      </c>
      <c r="F18" s="8" t="s">
        <v>2678</v>
      </c>
      <c r="G18" s="11">
        <v>4</v>
      </c>
      <c r="H18" s="8"/>
    </row>
    <row r="19" s="1" customFormat="1" ht="12" spans="1:8">
      <c r="A19" s="6">
        <v>16</v>
      </c>
      <c r="B19" s="7" t="s">
        <v>898</v>
      </c>
      <c r="C19" s="8" t="s">
        <v>11</v>
      </c>
      <c r="D19" s="9">
        <v>38</v>
      </c>
      <c r="E19" s="10" t="s">
        <v>2679</v>
      </c>
      <c r="F19" s="12" t="s">
        <v>2680</v>
      </c>
      <c r="G19" s="11">
        <v>4</v>
      </c>
      <c r="H19" s="8"/>
    </row>
    <row r="20" s="1" customFormat="1" ht="12" spans="1:8">
      <c r="A20" s="6">
        <v>17</v>
      </c>
      <c r="B20" s="7" t="s">
        <v>2681</v>
      </c>
      <c r="C20" s="8" t="s">
        <v>11</v>
      </c>
      <c r="D20" s="9">
        <v>46</v>
      </c>
      <c r="E20" s="10" t="s">
        <v>31</v>
      </c>
      <c r="F20" s="8" t="s">
        <v>2682</v>
      </c>
      <c r="G20" s="11">
        <v>4</v>
      </c>
      <c r="H20" s="8"/>
    </row>
    <row r="21" s="1" customFormat="1" ht="12" spans="1:8">
      <c r="A21" s="6">
        <v>18</v>
      </c>
      <c r="B21" s="13" t="s">
        <v>2683</v>
      </c>
      <c r="C21" s="8" t="s">
        <v>11</v>
      </c>
      <c r="D21" s="9">
        <v>34</v>
      </c>
      <c r="E21" s="9" t="s">
        <v>2684</v>
      </c>
      <c r="F21" s="8" t="s">
        <v>2685</v>
      </c>
      <c r="G21" s="11">
        <v>4</v>
      </c>
      <c r="H21" s="8"/>
    </row>
    <row r="22" s="1" customFormat="1" ht="12" spans="1:8">
      <c r="A22" s="6">
        <v>19</v>
      </c>
      <c r="B22" s="13" t="s">
        <v>2686</v>
      </c>
      <c r="C22" s="8" t="s">
        <v>11</v>
      </c>
      <c r="D22" s="9">
        <v>48</v>
      </c>
      <c r="E22" s="10" t="s">
        <v>2687</v>
      </c>
      <c r="F22" s="8" t="s">
        <v>2688</v>
      </c>
      <c r="G22" s="11">
        <v>4</v>
      </c>
      <c r="H22" s="8"/>
    </row>
    <row r="23" s="1" customFormat="1" ht="12" spans="1:8">
      <c r="A23" s="6">
        <v>20</v>
      </c>
      <c r="B23" s="13" t="s">
        <v>896</v>
      </c>
      <c r="C23" s="8" t="s">
        <v>11</v>
      </c>
      <c r="D23" s="9">
        <v>44</v>
      </c>
      <c r="E23" s="10" t="s">
        <v>2689</v>
      </c>
      <c r="F23" s="8" t="s">
        <v>2690</v>
      </c>
      <c r="G23" s="11">
        <v>4</v>
      </c>
      <c r="H23" s="8"/>
    </row>
    <row r="24" s="1" customFormat="1" ht="12" spans="1:8">
      <c r="A24" s="6">
        <v>21</v>
      </c>
      <c r="B24" s="14" t="s">
        <v>2691</v>
      </c>
      <c r="C24" s="8" t="s">
        <v>11</v>
      </c>
      <c r="D24" s="9">
        <v>44</v>
      </c>
      <c r="E24" s="15" t="s">
        <v>2692</v>
      </c>
      <c r="F24" s="8" t="s">
        <v>2693</v>
      </c>
      <c r="G24" s="11">
        <v>4</v>
      </c>
      <c r="H24" s="16"/>
    </row>
    <row r="25" s="1" customFormat="1" ht="12" spans="1:8">
      <c r="A25" s="6">
        <v>22</v>
      </c>
      <c r="B25" s="13" t="s">
        <v>2694</v>
      </c>
      <c r="C25" s="8" t="s">
        <v>11</v>
      </c>
      <c r="D25" s="9">
        <v>44</v>
      </c>
      <c r="E25" s="10" t="s">
        <v>2695</v>
      </c>
      <c r="F25" s="8" t="s">
        <v>2693</v>
      </c>
      <c r="G25" s="11">
        <v>4</v>
      </c>
      <c r="H25" s="8"/>
    </row>
    <row r="26" s="1" customFormat="1" ht="12" spans="1:8">
      <c r="A26" s="6">
        <v>23</v>
      </c>
      <c r="B26" s="13" t="s">
        <v>2696</v>
      </c>
      <c r="C26" s="8" t="s">
        <v>11</v>
      </c>
      <c r="D26" s="9">
        <v>45</v>
      </c>
      <c r="E26" s="10" t="s">
        <v>2697</v>
      </c>
      <c r="F26" s="8" t="s">
        <v>2663</v>
      </c>
      <c r="G26" s="11">
        <v>4</v>
      </c>
      <c r="H26" s="8"/>
    </row>
    <row r="27" s="1" customFormat="1" ht="12" spans="1:8">
      <c r="A27" s="6">
        <v>24</v>
      </c>
      <c r="B27" s="13" t="s">
        <v>2698</v>
      </c>
      <c r="C27" s="8" t="s">
        <v>11</v>
      </c>
      <c r="D27" s="9">
        <v>45</v>
      </c>
      <c r="E27" s="9" t="s">
        <v>2699</v>
      </c>
      <c r="F27" s="11" t="s">
        <v>2700</v>
      </c>
      <c r="G27" s="11">
        <v>4</v>
      </c>
      <c r="H27" s="8"/>
    </row>
    <row r="28" s="1" customFormat="1" ht="12" spans="1:8">
      <c r="A28" s="6">
        <v>25</v>
      </c>
      <c r="B28" s="13" t="s">
        <v>2701</v>
      </c>
      <c r="C28" s="8" t="s">
        <v>11</v>
      </c>
      <c r="D28" s="9">
        <v>46</v>
      </c>
      <c r="E28" s="10" t="s">
        <v>426</v>
      </c>
      <c r="F28" s="8" t="s">
        <v>2663</v>
      </c>
      <c r="G28" s="11">
        <v>4</v>
      </c>
      <c r="H28" s="8"/>
    </row>
    <row r="29" s="1" customFormat="1" ht="12" spans="1:8">
      <c r="A29" s="6">
        <v>26</v>
      </c>
      <c r="B29" s="13" t="s">
        <v>2702</v>
      </c>
      <c r="C29" s="8" t="s">
        <v>11</v>
      </c>
      <c r="D29" s="9">
        <v>44</v>
      </c>
      <c r="E29" s="9" t="s">
        <v>2703</v>
      </c>
      <c r="F29" s="8" t="s">
        <v>2704</v>
      </c>
      <c r="G29" s="11">
        <v>4</v>
      </c>
      <c r="H29" s="8"/>
    </row>
    <row r="30" s="1" customFormat="1" ht="12" spans="1:8">
      <c r="A30" s="6">
        <v>27</v>
      </c>
      <c r="B30" s="13" t="s">
        <v>2705</v>
      </c>
      <c r="C30" s="8" t="s">
        <v>11</v>
      </c>
      <c r="D30" s="9">
        <v>47</v>
      </c>
      <c r="E30" s="10" t="s">
        <v>2706</v>
      </c>
      <c r="F30" s="8" t="s">
        <v>2688</v>
      </c>
      <c r="G30" s="11">
        <v>4</v>
      </c>
      <c r="H30" s="8"/>
    </row>
    <row r="31" s="1" customFormat="1" ht="12" spans="1:8">
      <c r="A31" s="6">
        <v>28</v>
      </c>
      <c r="B31" s="7" t="s">
        <v>860</v>
      </c>
      <c r="C31" s="8" t="s">
        <v>11</v>
      </c>
      <c r="D31" s="9">
        <v>46</v>
      </c>
      <c r="E31" s="9" t="s">
        <v>2707</v>
      </c>
      <c r="F31" s="8" t="s">
        <v>2708</v>
      </c>
      <c r="G31" s="11">
        <v>4</v>
      </c>
      <c r="H31" s="8"/>
    </row>
    <row r="32" s="1" customFormat="1" ht="12" spans="1:8">
      <c r="A32" s="6">
        <v>29</v>
      </c>
      <c r="B32" s="7" t="s">
        <v>864</v>
      </c>
      <c r="C32" s="8" t="s">
        <v>11</v>
      </c>
      <c r="D32" s="9">
        <v>44</v>
      </c>
      <c r="E32" s="10" t="s">
        <v>2709</v>
      </c>
      <c r="F32" s="12" t="s">
        <v>2710</v>
      </c>
      <c r="G32" s="11">
        <v>4</v>
      </c>
      <c r="H32" s="8"/>
    </row>
    <row r="33" s="1" customFormat="1" ht="12" spans="1:8">
      <c r="A33" s="6">
        <v>30</v>
      </c>
      <c r="B33" s="13" t="s">
        <v>959</v>
      </c>
      <c r="C33" s="8" t="s">
        <v>11</v>
      </c>
      <c r="D33" s="9">
        <v>48</v>
      </c>
      <c r="E33" s="9" t="s">
        <v>2711</v>
      </c>
      <c r="F33" s="12" t="s">
        <v>2712</v>
      </c>
      <c r="G33" s="11">
        <v>4</v>
      </c>
      <c r="H33" s="8"/>
    </row>
    <row r="34" s="1" customFormat="1" ht="12" spans="1:8">
      <c r="A34" s="6">
        <v>31</v>
      </c>
      <c r="B34" s="7" t="s">
        <v>842</v>
      </c>
      <c r="C34" s="8" t="s">
        <v>11</v>
      </c>
      <c r="D34" s="9">
        <v>44</v>
      </c>
      <c r="E34" s="10" t="s">
        <v>2713</v>
      </c>
      <c r="F34" s="12" t="s">
        <v>2714</v>
      </c>
      <c r="G34" s="11">
        <v>4</v>
      </c>
      <c r="H34" s="8"/>
    </row>
    <row r="35" s="1" customFormat="1" ht="12" spans="1:8">
      <c r="A35" s="6">
        <v>32</v>
      </c>
      <c r="B35" s="13" t="s">
        <v>890</v>
      </c>
      <c r="C35" s="8" t="s">
        <v>11</v>
      </c>
      <c r="D35" s="9">
        <v>44</v>
      </c>
      <c r="E35" s="9" t="s">
        <v>2715</v>
      </c>
      <c r="F35" s="12" t="s">
        <v>2661</v>
      </c>
      <c r="G35" s="11">
        <v>4</v>
      </c>
      <c r="H35" s="8"/>
    </row>
    <row r="36" s="1" customFormat="1" ht="12" spans="1:8">
      <c r="A36" s="6">
        <v>33</v>
      </c>
      <c r="B36" s="13" t="s">
        <v>2716</v>
      </c>
      <c r="C36" s="8" t="s">
        <v>11</v>
      </c>
      <c r="D36" s="9">
        <v>47</v>
      </c>
      <c r="E36" s="10" t="s">
        <v>2717</v>
      </c>
      <c r="F36" s="8" t="s">
        <v>2718</v>
      </c>
      <c r="G36" s="11">
        <v>4</v>
      </c>
      <c r="H36" s="8"/>
    </row>
    <row r="37" s="1" customFormat="1" ht="12" spans="1:8">
      <c r="A37" s="6">
        <v>34</v>
      </c>
      <c r="B37" s="11" t="s">
        <v>119</v>
      </c>
      <c r="C37" s="8" t="s">
        <v>11</v>
      </c>
      <c r="D37" s="9">
        <v>49</v>
      </c>
      <c r="E37" s="10" t="s">
        <v>2719</v>
      </c>
      <c r="F37" s="8" t="s">
        <v>2720</v>
      </c>
      <c r="G37" s="11">
        <v>4</v>
      </c>
      <c r="H37" s="8"/>
    </row>
    <row r="38" s="1" customFormat="1" ht="12" spans="1:8">
      <c r="A38" s="6">
        <v>35</v>
      </c>
      <c r="B38" s="13" t="s">
        <v>2721</v>
      </c>
      <c r="C38" s="8" t="s">
        <v>11</v>
      </c>
      <c r="D38" s="9">
        <v>42</v>
      </c>
      <c r="E38" s="10" t="s">
        <v>2722</v>
      </c>
      <c r="F38" s="12" t="s">
        <v>2723</v>
      </c>
      <c r="G38" s="11">
        <v>4</v>
      </c>
      <c r="H38" s="8"/>
    </row>
    <row r="39" s="1" customFormat="1" ht="12" spans="1:8">
      <c r="A39" s="6">
        <v>36</v>
      </c>
      <c r="B39" s="13" t="s">
        <v>2724</v>
      </c>
      <c r="C39" s="8" t="s">
        <v>11</v>
      </c>
      <c r="D39" s="9">
        <v>27</v>
      </c>
      <c r="E39" s="10" t="s">
        <v>2725</v>
      </c>
      <c r="F39" s="12" t="s">
        <v>2726</v>
      </c>
      <c r="G39" s="11">
        <v>4</v>
      </c>
      <c r="H39" s="8"/>
    </row>
    <row r="40" s="1" customFormat="1" ht="12" spans="1:8">
      <c r="A40" s="6">
        <v>37</v>
      </c>
      <c r="B40" s="7" t="s">
        <v>2727</v>
      </c>
      <c r="C40" s="8" t="s">
        <v>11</v>
      </c>
      <c r="D40" s="9">
        <v>45</v>
      </c>
      <c r="E40" s="9" t="s">
        <v>2728</v>
      </c>
      <c r="F40" s="11" t="s">
        <v>2688</v>
      </c>
      <c r="G40" s="11">
        <v>4</v>
      </c>
      <c r="H40" s="8"/>
    </row>
    <row r="41" s="1" customFormat="1" ht="12" spans="1:8">
      <c r="A41" s="6">
        <v>38</v>
      </c>
      <c r="B41" s="13" t="s">
        <v>2729</v>
      </c>
      <c r="C41" s="8" t="s">
        <v>11</v>
      </c>
      <c r="D41" s="9">
        <v>45</v>
      </c>
      <c r="E41" s="10" t="s">
        <v>2730</v>
      </c>
      <c r="F41" s="8" t="s">
        <v>2731</v>
      </c>
      <c r="G41" s="11">
        <v>4</v>
      </c>
      <c r="H41" s="17"/>
    </row>
    <row r="42" s="1" customFormat="1" ht="12" spans="1:8">
      <c r="A42" s="6">
        <v>39</v>
      </c>
      <c r="B42" s="11" t="s">
        <v>2732</v>
      </c>
      <c r="C42" s="8" t="s">
        <v>11</v>
      </c>
      <c r="D42" s="9">
        <v>47</v>
      </c>
      <c r="E42" s="10" t="s">
        <v>2733</v>
      </c>
      <c r="F42" s="12" t="s">
        <v>2734</v>
      </c>
      <c r="G42" s="11">
        <v>4</v>
      </c>
      <c r="H42" s="8"/>
    </row>
    <row r="43" s="1" customFormat="1" ht="12" spans="1:8">
      <c r="A43" s="6">
        <v>40</v>
      </c>
      <c r="B43" s="13" t="s">
        <v>933</v>
      </c>
      <c r="C43" s="8" t="s">
        <v>11</v>
      </c>
      <c r="D43" s="9">
        <v>32</v>
      </c>
      <c r="E43" s="10" t="s">
        <v>2735</v>
      </c>
      <c r="F43" s="12" t="s">
        <v>2736</v>
      </c>
      <c r="G43" s="11">
        <v>4</v>
      </c>
      <c r="H43" s="18"/>
    </row>
    <row r="44" s="1" customFormat="1" ht="12" spans="1:8">
      <c r="A44" s="6">
        <v>41</v>
      </c>
      <c r="B44" s="11" t="s">
        <v>2737</v>
      </c>
      <c r="C44" s="8" t="s">
        <v>11</v>
      </c>
      <c r="D44" s="9">
        <v>37</v>
      </c>
      <c r="E44" s="10" t="s">
        <v>2738</v>
      </c>
      <c r="F44" s="12" t="s">
        <v>2739</v>
      </c>
      <c r="G44" s="11">
        <v>4</v>
      </c>
      <c r="H44" s="18"/>
    </row>
    <row r="45" s="1" customFormat="1" ht="12" spans="1:8">
      <c r="A45" s="6">
        <v>42</v>
      </c>
      <c r="B45" s="13" t="s">
        <v>2740</v>
      </c>
      <c r="C45" s="8" t="s">
        <v>11</v>
      </c>
      <c r="D45" s="9">
        <v>41</v>
      </c>
      <c r="E45" s="10" t="s">
        <v>2741</v>
      </c>
      <c r="F45" s="8" t="s">
        <v>2742</v>
      </c>
      <c r="G45" s="11">
        <v>4</v>
      </c>
      <c r="H45" s="18"/>
    </row>
    <row r="46" s="1" customFormat="1" ht="12" spans="1:8">
      <c r="A46" s="6">
        <v>43</v>
      </c>
      <c r="B46" s="13" t="s">
        <v>2743</v>
      </c>
      <c r="C46" s="8" t="s">
        <v>11</v>
      </c>
      <c r="D46" s="9">
        <v>47</v>
      </c>
      <c r="E46" s="10" t="s">
        <v>2744</v>
      </c>
      <c r="F46" s="8" t="s">
        <v>2745</v>
      </c>
      <c r="G46" s="11">
        <v>4</v>
      </c>
      <c r="H46" s="18"/>
    </row>
    <row r="47" s="1" customFormat="1" ht="12" spans="1:8">
      <c r="A47" s="6">
        <v>44</v>
      </c>
      <c r="B47" s="13" t="s">
        <v>2746</v>
      </c>
      <c r="C47" s="8" t="s">
        <v>11</v>
      </c>
      <c r="D47" s="9">
        <v>46</v>
      </c>
      <c r="E47" s="10" t="s">
        <v>2747</v>
      </c>
      <c r="F47" s="8" t="s">
        <v>2748</v>
      </c>
      <c r="G47" s="11">
        <v>4</v>
      </c>
      <c r="H47" s="18"/>
    </row>
    <row r="48" s="1" customFormat="1" ht="12" spans="1:8">
      <c r="A48" s="6">
        <v>45</v>
      </c>
      <c r="B48" s="13" t="s">
        <v>2749</v>
      </c>
      <c r="C48" s="8" t="s">
        <v>11</v>
      </c>
      <c r="D48" s="9">
        <v>41</v>
      </c>
      <c r="E48" s="10" t="s">
        <v>2750</v>
      </c>
      <c r="F48" s="8" t="s">
        <v>2751</v>
      </c>
      <c r="G48" s="11">
        <v>4</v>
      </c>
      <c r="H48" s="8"/>
    </row>
    <row r="49" s="1" customFormat="1" ht="12" spans="1:8">
      <c r="A49" s="6">
        <v>46</v>
      </c>
      <c r="B49" s="11" t="s">
        <v>2752</v>
      </c>
      <c r="C49" s="8" t="s">
        <v>11</v>
      </c>
      <c r="D49" s="9">
        <v>41</v>
      </c>
      <c r="E49" s="10" t="s">
        <v>2753</v>
      </c>
      <c r="F49" s="12" t="s">
        <v>2723</v>
      </c>
      <c r="G49" s="11">
        <v>4</v>
      </c>
      <c r="H49" s="8"/>
    </row>
    <row r="50" s="1" customFormat="1" ht="12" spans="1:8">
      <c r="A50" s="6">
        <v>47</v>
      </c>
      <c r="B50" s="13" t="s">
        <v>2754</v>
      </c>
      <c r="C50" s="8" t="s">
        <v>11</v>
      </c>
      <c r="D50" s="9">
        <v>46</v>
      </c>
      <c r="E50" s="10" t="s">
        <v>2755</v>
      </c>
      <c r="F50" s="12" t="s">
        <v>2756</v>
      </c>
      <c r="G50" s="11">
        <v>4</v>
      </c>
      <c r="H50" s="8"/>
    </row>
    <row r="51" s="1" customFormat="1" ht="12" spans="1:8">
      <c r="A51" s="6">
        <v>48</v>
      </c>
      <c r="B51" s="13" t="s">
        <v>2600</v>
      </c>
      <c r="C51" s="8" t="s">
        <v>11</v>
      </c>
      <c r="D51" s="9">
        <v>47</v>
      </c>
      <c r="E51" s="10" t="s">
        <v>2757</v>
      </c>
      <c r="F51" s="8" t="s">
        <v>2663</v>
      </c>
      <c r="G51" s="11">
        <v>4</v>
      </c>
      <c r="H51" s="8"/>
    </row>
    <row r="52" s="1" customFormat="1" ht="12" spans="1:8">
      <c r="A52" s="6">
        <v>49</v>
      </c>
      <c r="B52" s="13" t="s">
        <v>2758</v>
      </c>
      <c r="C52" s="8" t="s">
        <v>11</v>
      </c>
      <c r="D52" s="9">
        <v>36</v>
      </c>
      <c r="E52" s="10" t="s">
        <v>2759</v>
      </c>
      <c r="F52" s="8" t="s">
        <v>2760</v>
      </c>
      <c r="G52" s="11">
        <v>4</v>
      </c>
      <c r="H52" s="8"/>
    </row>
    <row r="53" s="1" customFormat="1" ht="12" spans="1:8">
      <c r="A53" s="6">
        <v>50</v>
      </c>
      <c r="B53" s="13" t="s">
        <v>2761</v>
      </c>
      <c r="C53" s="8" t="s">
        <v>11</v>
      </c>
      <c r="D53" s="9">
        <v>46</v>
      </c>
      <c r="E53" s="10" t="s">
        <v>2762</v>
      </c>
      <c r="F53" s="8" t="s">
        <v>2763</v>
      </c>
      <c r="G53" s="11">
        <v>4</v>
      </c>
      <c r="H53" s="8"/>
    </row>
    <row r="54" s="1" customFormat="1" ht="12" spans="1:8">
      <c r="A54" s="6">
        <v>51</v>
      </c>
      <c r="B54" s="13" t="s">
        <v>2764</v>
      </c>
      <c r="C54" s="8" t="s">
        <v>11</v>
      </c>
      <c r="D54" s="9">
        <v>37</v>
      </c>
      <c r="E54" s="10" t="s">
        <v>2765</v>
      </c>
      <c r="F54" s="8" t="s">
        <v>2745</v>
      </c>
      <c r="G54" s="11">
        <v>4</v>
      </c>
      <c r="H54" s="8"/>
    </row>
    <row r="55" s="1" customFormat="1" ht="12" spans="1:8">
      <c r="A55" s="6">
        <v>52</v>
      </c>
      <c r="B55" s="13" t="s">
        <v>2766</v>
      </c>
      <c r="C55" s="8" t="s">
        <v>11</v>
      </c>
      <c r="D55" s="9">
        <v>32</v>
      </c>
      <c r="E55" s="10" t="s">
        <v>2767</v>
      </c>
      <c r="F55" s="8" t="s">
        <v>2768</v>
      </c>
      <c r="G55" s="11">
        <v>4</v>
      </c>
      <c r="H55" s="8"/>
    </row>
    <row r="56" s="1" customFormat="1" ht="12" spans="1:8">
      <c r="A56" s="6">
        <v>53</v>
      </c>
      <c r="B56" s="13" t="s">
        <v>926</v>
      </c>
      <c r="C56" s="8" t="s">
        <v>11</v>
      </c>
      <c r="D56" s="9">
        <v>46</v>
      </c>
      <c r="E56" s="10" t="s">
        <v>2769</v>
      </c>
      <c r="F56" s="8" t="s">
        <v>2770</v>
      </c>
      <c r="G56" s="11">
        <v>4</v>
      </c>
      <c r="H56" s="8"/>
    </row>
    <row r="57" s="1" customFormat="1" ht="12" spans="1:8">
      <c r="A57" s="6">
        <v>54</v>
      </c>
      <c r="B57" s="13" t="s">
        <v>2771</v>
      </c>
      <c r="C57" s="8" t="s">
        <v>11</v>
      </c>
      <c r="D57" s="9">
        <v>45</v>
      </c>
      <c r="E57" s="10" t="s">
        <v>2772</v>
      </c>
      <c r="F57" s="8" t="s">
        <v>2773</v>
      </c>
      <c r="G57" s="11">
        <v>5</v>
      </c>
      <c r="H57" s="8"/>
    </row>
    <row r="58" s="1" customFormat="1" ht="12" spans="1:8">
      <c r="A58" s="6">
        <v>55</v>
      </c>
      <c r="B58" s="13" t="s">
        <v>2774</v>
      </c>
      <c r="C58" s="8" t="s">
        <v>11</v>
      </c>
      <c r="D58" s="9">
        <v>46</v>
      </c>
      <c r="E58" s="10" t="s">
        <v>2775</v>
      </c>
      <c r="F58" s="8" t="s">
        <v>2776</v>
      </c>
      <c r="G58" s="11">
        <v>5</v>
      </c>
      <c r="H58" s="18"/>
    </row>
    <row r="59" s="1" customFormat="1" ht="12" spans="1:8">
      <c r="A59" s="6">
        <v>56</v>
      </c>
      <c r="B59" s="13" t="s">
        <v>985</v>
      </c>
      <c r="C59" s="8" t="s">
        <v>11</v>
      </c>
      <c r="D59" s="9">
        <v>45</v>
      </c>
      <c r="E59" s="10" t="s">
        <v>2777</v>
      </c>
      <c r="F59" s="12" t="s">
        <v>2778</v>
      </c>
      <c r="G59" s="11">
        <v>5</v>
      </c>
      <c r="H59" s="18"/>
    </row>
    <row r="60" s="1" customFormat="1" ht="12" spans="1:8">
      <c r="A60" s="6">
        <v>57</v>
      </c>
      <c r="B60" s="13" t="s">
        <v>2779</v>
      </c>
      <c r="C60" s="8" t="s">
        <v>11</v>
      </c>
      <c r="D60" s="9">
        <v>48</v>
      </c>
      <c r="E60" s="10" t="s">
        <v>2780</v>
      </c>
      <c r="F60" s="8" t="s">
        <v>2781</v>
      </c>
      <c r="G60" s="11">
        <v>5</v>
      </c>
      <c r="H60" s="8"/>
    </row>
    <row r="61" s="1" customFormat="1" ht="12" spans="1:8">
      <c r="A61" s="6">
        <v>58</v>
      </c>
      <c r="B61" s="13" t="s">
        <v>987</v>
      </c>
      <c r="C61" s="8" t="s">
        <v>11</v>
      </c>
      <c r="D61" s="9">
        <v>30</v>
      </c>
      <c r="E61" s="10" t="s">
        <v>2782</v>
      </c>
      <c r="F61" s="12" t="s">
        <v>2783</v>
      </c>
      <c r="G61" s="11">
        <v>5</v>
      </c>
      <c r="H61" s="8"/>
    </row>
    <row r="62" s="1" customFormat="1" ht="12" spans="1:8">
      <c r="A62" s="6">
        <v>59</v>
      </c>
      <c r="B62" s="11" t="s">
        <v>2784</v>
      </c>
      <c r="C62" s="8" t="s">
        <v>11</v>
      </c>
      <c r="D62" s="9">
        <v>45</v>
      </c>
      <c r="E62" s="10" t="s">
        <v>2785</v>
      </c>
      <c r="F62" s="12" t="s">
        <v>2786</v>
      </c>
      <c r="G62" s="11">
        <v>5</v>
      </c>
      <c r="H62" s="8"/>
    </row>
    <row r="63" s="1" customFormat="1" ht="12" spans="1:8">
      <c r="A63" s="6">
        <v>60</v>
      </c>
      <c r="B63" s="13" t="s">
        <v>2787</v>
      </c>
      <c r="C63" s="8" t="s">
        <v>11</v>
      </c>
      <c r="D63" s="9">
        <v>49</v>
      </c>
      <c r="E63" s="10" t="s">
        <v>2788</v>
      </c>
      <c r="F63" s="12" t="s">
        <v>2789</v>
      </c>
      <c r="G63" s="11">
        <v>5</v>
      </c>
      <c r="H63" s="18"/>
    </row>
    <row r="64" s="1" customFormat="1" ht="12" spans="1:8">
      <c r="A64" s="6">
        <v>61</v>
      </c>
      <c r="B64" s="7" t="s">
        <v>2790</v>
      </c>
      <c r="C64" s="8" t="s">
        <v>11</v>
      </c>
      <c r="D64" s="9">
        <v>46</v>
      </c>
      <c r="E64" s="9" t="s">
        <v>2791</v>
      </c>
      <c r="F64" s="8" t="s">
        <v>2792</v>
      </c>
      <c r="G64" s="11">
        <v>5</v>
      </c>
      <c r="H64" s="17"/>
    </row>
    <row r="65" s="1" customFormat="1" ht="12" spans="1:8">
      <c r="A65" s="6">
        <v>62</v>
      </c>
      <c r="B65" s="13" t="s">
        <v>2793</v>
      </c>
      <c r="C65" s="8" t="s">
        <v>11</v>
      </c>
      <c r="D65" s="9">
        <v>44</v>
      </c>
      <c r="E65" s="9" t="s">
        <v>2794</v>
      </c>
      <c r="F65" s="12" t="s">
        <v>2795</v>
      </c>
      <c r="G65" s="11">
        <v>5</v>
      </c>
      <c r="H65" s="17"/>
    </row>
    <row r="66" s="1" customFormat="1" ht="12" spans="1:8">
      <c r="A66" s="6">
        <v>63</v>
      </c>
      <c r="B66" s="13" t="s">
        <v>967</v>
      </c>
      <c r="C66" s="8" t="s">
        <v>11</v>
      </c>
      <c r="D66" s="9">
        <v>43</v>
      </c>
      <c r="E66" s="10" t="s">
        <v>2796</v>
      </c>
      <c r="F66" s="8" t="s">
        <v>2797</v>
      </c>
      <c r="G66" s="11">
        <v>5</v>
      </c>
      <c r="H66" s="17"/>
    </row>
    <row r="67" s="1" customFormat="1" ht="12" spans="1:8">
      <c r="A67" s="6">
        <v>64</v>
      </c>
      <c r="B67" s="13" t="s">
        <v>969</v>
      </c>
      <c r="C67" s="8" t="s">
        <v>11</v>
      </c>
      <c r="D67" s="9">
        <v>31</v>
      </c>
      <c r="E67" s="10" t="s">
        <v>2798</v>
      </c>
      <c r="F67" s="8" t="s">
        <v>2799</v>
      </c>
      <c r="G67" s="11">
        <v>5</v>
      </c>
      <c r="H67" s="17"/>
    </row>
    <row r="68" s="1" customFormat="1" ht="12" spans="1:8">
      <c r="A68" s="6">
        <v>65</v>
      </c>
      <c r="B68" s="13" t="s">
        <v>981</v>
      </c>
      <c r="C68" s="8" t="s">
        <v>11</v>
      </c>
      <c r="D68" s="9">
        <v>48</v>
      </c>
      <c r="E68" s="10" t="s">
        <v>2800</v>
      </c>
      <c r="F68" s="8" t="s">
        <v>2801</v>
      </c>
      <c r="G68" s="11">
        <v>5</v>
      </c>
      <c r="H68" s="17"/>
    </row>
    <row r="69" s="1" customFormat="1" ht="12" spans="1:8">
      <c r="A69" s="19" t="s">
        <v>669</v>
      </c>
      <c r="B69" s="20"/>
      <c r="C69" s="20"/>
      <c r="D69" s="20"/>
      <c r="E69" s="20"/>
      <c r="F69" s="20"/>
      <c r="G69" s="20"/>
      <c r="H69" s="20"/>
    </row>
    <row r="70" s="1" customFormat="1" ht="12" spans="1:8">
      <c r="A70" s="20"/>
      <c r="B70" s="20"/>
      <c r="C70" s="20"/>
      <c r="D70" s="20"/>
      <c r="E70" s="20"/>
      <c r="F70" s="20"/>
      <c r="G70" s="20"/>
      <c r="H70" s="20"/>
    </row>
    <row r="71" spans="1:7">
      <c r="A71" s="21"/>
      <c r="G71" s="22"/>
    </row>
    <row r="72" spans="1:7">
      <c r="A72" s="21"/>
      <c r="G72" s="22"/>
    </row>
    <row r="75" spans="1:7">
      <c r="A75" s="21"/>
      <c r="B75" s="23"/>
      <c r="C75" s="24"/>
      <c r="D75" s="25"/>
      <c r="E75" s="26"/>
      <c r="F75" s="24"/>
      <c r="G75" s="22"/>
    </row>
    <row r="76" spans="1:7">
      <c r="A76" s="21"/>
      <c r="B76" s="23"/>
      <c r="C76" s="24"/>
      <c r="D76" s="25"/>
      <c r="E76" s="26"/>
      <c r="F76" s="24"/>
      <c r="G76" s="22"/>
    </row>
    <row r="77" spans="1:7">
      <c r="A77" s="21"/>
      <c r="B77" s="23"/>
      <c r="C77" s="24"/>
      <c r="D77" s="25"/>
      <c r="E77" s="26"/>
      <c r="F77" s="24"/>
      <c r="G77" s="22"/>
    </row>
    <row r="78" spans="1:7">
      <c r="A78" s="21"/>
      <c r="B78" s="23"/>
      <c r="C78" s="24"/>
      <c r="D78" s="25"/>
      <c r="E78" s="26"/>
      <c r="F78" s="24"/>
      <c r="G78" s="22"/>
    </row>
    <row r="79" spans="1:7">
      <c r="A79" s="21"/>
      <c r="B79" s="23"/>
      <c r="C79" s="24"/>
      <c r="D79" s="25"/>
      <c r="E79" s="26"/>
      <c r="F79" s="24"/>
      <c r="G79" s="22"/>
    </row>
    <row r="80" spans="1:7">
      <c r="A80" s="21"/>
      <c r="B80" s="23"/>
      <c r="C80" s="24"/>
      <c r="D80" s="25"/>
      <c r="E80" s="26"/>
      <c r="F80" s="24"/>
      <c r="G80" s="22"/>
    </row>
    <row r="81" spans="1:7">
      <c r="A81" s="21"/>
      <c r="B81" s="23"/>
      <c r="C81" s="24"/>
      <c r="D81" s="25"/>
      <c r="E81" s="26"/>
      <c r="F81" s="24"/>
      <c r="G81" s="22"/>
    </row>
    <row r="82" spans="1:7">
      <c r="A82" s="21"/>
      <c r="B82" s="23"/>
      <c r="C82" s="24"/>
      <c r="D82" s="25"/>
      <c r="E82" s="26"/>
      <c r="F82" s="24"/>
      <c r="G82" s="22"/>
    </row>
    <row r="83" spans="1:7">
      <c r="A83" s="21"/>
      <c r="B83" s="23"/>
      <c r="C83" s="24"/>
      <c r="D83" s="25"/>
      <c r="E83" s="26"/>
      <c r="F83" s="24"/>
      <c r="G83" s="22"/>
    </row>
    <row r="84" spans="1:7">
      <c r="A84" s="21"/>
      <c r="B84" s="23"/>
      <c r="C84" s="24"/>
      <c r="D84" s="25"/>
      <c r="E84" s="26"/>
      <c r="F84" s="24"/>
      <c r="G84" s="22"/>
    </row>
    <row r="85" spans="1:7">
      <c r="A85" s="21"/>
      <c r="B85" s="23"/>
      <c r="C85" s="24"/>
      <c r="D85" s="25"/>
      <c r="E85" s="26"/>
      <c r="F85" s="24"/>
      <c r="G85" s="22"/>
    </row>
    <row r="86" spans="1:7">
      <c r="A86" s="21"/>
      <c r="B86" s="23"/>
      <c r="C86" s="24"/>
      <c r="D86" s="25"/>
      <c r="E86" s="26"/>
      <c r="F86" s="24"/>
      <c r="G86" s="22"/>
    </row>
    <row r="87" spans="1:7">
      <c r="A87" s="21"/>
      <c r="B87" s="23"/>
      <c r="C87" s="24"/>
      <c r="D87" s="25"/>
      <c r="E87" s="26"/>
      <c r="F87" s="24"/>
      <c r="G87" s="22"/>
    </row>
    <row r="88" spans="1:7">
      <c r="A88" s="21"/>
      <c r="B88" s="23"/>
      <c r="C88" s="24"/>
      <c r="D88" s="25"/>
      <c r="E88" s="26"/>
      <c r="F88" s="24"/>
      <c r="G88" s="22"/>
    </row>
    <row r="89" spans="1:7">
      <c r="A89" s="21"/>
      <c r="B89" s="23"/>
      <c r="C89" s="24"/>
      <c r="D89" s="25"/>
      <c r="E89" s="26"/>
      <c r="F89" s="24"/>
      <c r="G89" s="22"/>
    </row>
    <row r="90" spans="1:7">
      <c r="A90" s="21"/>
      <c r="B90" s="23"/>
      <c r="C90" s="24"/>
      <c r="D90" s="25"/>
      <c r="E90" s="26"/>
      <c r="F90" s="24"/>
      <c r="G90" s="22"/>
    </row>
    <row r="91" spans="1:7">
      <c r="A91" s="21"/>
      <c r="B91" s="23"/>
      <c r="C91" s="24"/>
      <c r="D91" s="25"/>
      <c r="E91" s="26"/>
      <c r="F91" s="24"/>
      <c r="G91" s="22"/>
    </row>
    <row r="92" spans="1:7">
      <c r="A92" s="21"/>
      <c r="B92" s="23"/>
      <c r="C92" s="24"/>
      <c r="D92" s="25"/>
      <c r="E92" s="26"/>
      <c r="F92" s="24"/>
      <c r="G92" s="22"/>
    </row>
    <row r="93" spans="1:7">
      <c r="A93" s="21"/>
      <c r="B93" s="23"/>
      <c r="C93" s="24"/>
      <c r="D93" s="25"/>
      <c r="E93" s="26"/>
      <c r="F93" s="24"/>
      <c r="G93" s="22"/>
    </row>
    <row r="94" spans="1:7">
      <c r="A94" s="21"/>
      <c r="B94" s="23"/>
      <c r="C94" s="24"/>
      <c r="D94" s="25"/>
      <c r="E94" s="26"/>
      <c r="F94" s="24"/>
      <c r="G94" s="22"/>
    </row>
    <row r="95" spans="1:7">
      <c r="A95" s="21"/>
      <c r="B95" s="23"/>
      <c r="C95" s="24"/>
      <c r="D95" s="25"/>
      <c r="E95" s="26"/>
      <c r="F95" s="24"/>
      <c r="G95" s="22"/>
    </row>
    <row r="96" spans="1:7">
      <c r="A96" s="21"/>
      <c r="B96" s="23"/>
      <c r="C96" s="24"/>
      <c r="D96" s="25"/>
      <c r="E96" s="26"/>
      <c r="F96" s="24"/>
      <c r="G96" s="22"/>
    </row>
    <row r="97" spans="1:7">
      <c r="A97" s="21"/>
      <c r="B97" s="23"/>
      <c r="C97" s="24"/>
      <c r="D97" s="25"/>
      <c r="E97" s="26"/>
      <c r="F97" s="24"/>
      <c r="G97" s="22"/>
    </row>
    <row r="98" spans="1:7">
      <c r="A98" s="21"/>
      <c r="B98" s="23"/>
      <c r="C98" s="24"/>
      <c r="D98" s="25"/>
      <c r="E98" s="26"/>
      <c r="F98" s="24"/>
      <c r="G98" s="22"/>
    </row>
    <row r="99" spans="1:7">
      <c r="A99" s="21"/>
      <c r="B99" s="23"/>
      <c r="C99" s="24"/>
      <c r="D99" s="25"/>
      <c r="E99" s="26"/>
      <c r="F99" s="24"/>
      <c r="G99" s="22"/>
    </row>
    <row r="100" spans="1:7">
      <c r="A100" s="21"/>
      <c r="B100" s="23"/>
      <c r="C100" s="24"/>
      <c r="D100" s="25"/>
      <c r="E100" s="26"/>
      <c r="F100" s="24"/>
      <c r="G100" s="22"/>
    </row>
    <row r="101" spans="1:7">
      <c r="A101" s="21"/>
      <c r="B101" s="23"/>
      <c r="C101" s="24"/>
      <c r="D101" s="25"/>
      <c r="E101" s="26"/>
      <c r="F101" s="24"/>
      <c r="G101" s="22"/>
    </row>
    <row r="102" spans="1:7">
      <c r="A102" s="21"/>
      <c r="B102" s="23"/>
      <c r="C102" s="24"/>
      <c r="D102" s="25"/>
      <c r="E102" s="26"/>
      <c r="F102" s="24"/>
      <c r="G102" s="22"/>
    </row>
    <row r="103" spans="1:7">
      <c r="A103" s="21"/>
      <c r="B103" s="23"/>
      <c r="C103" s="24"/>
      <c r="D103" s="25"/>
      <c r="E103" s="26"/>
      <c r="F103" s="24"/>
      <c r="G103" s="22"/>
    </row>
    <row r="104" spans="1:7">
      <c r="A104" s="21"/>
      <c r="B104" s="23"/>
      <c r="C104" s="24"/>
      <c r="D104" s="25"/>
      <c r="E104" s="26"/>
      <c r="F104" s="24"/>
      <c r="G104" s="22"/>
    </row>
    <row r="105" spans="1:7">
      <c r="A105" s="21"/>
      <c r="B105" s="23"/>
      <c r="C105" s="24"/>
      <c r="D105" s="25"/>
      <c r="E105" s="26"/>
      <c r="F105" s="24"/>
      <c r="G105" s="22"/>
    </row>
    <row r="106" spans="1:7">
      <c r="A106" s="21"/>
      <c r="B106" s="23"/>
      <c r="C106" s="24"/>
      <c r="D106" s="25"/>
      <c r="E106" s="26"/>
      <c r="F106" s="24"/>
      <c r="G106" s="22"/>
    </row>
    <row r="107" spans="1:7">
      <c r="A107" s="21"/>
      <c r="B107" s="23"/>
      <c r="C107" s="24"/>
      <c r="D107" s="25"/>
      <c r="E107" s="26"/>
      <c r="F107" s="24"/>
      <c r="G107" s="22"/>
    </row>
    <row r="108" spans="1:7">
      <c r="A108" s="21"/>
      <c r="B108" s="23"/>
      <c r="C108" s="24"/>
      <c r="D108" s="25"/>
      <c r="E108" s="26"/>
      <c r="F108" s="24"/>
      <c r="G108" s="22"/>
    </row>
    <row r="109" spans="1:7">
      <c r="A109" s="21"/>
      <c r="B109" s="23"/>
      <c r="C109" s="24"/>
      <c r="D109" s="25"/>
      <c r="E109" s="26"/>
      <c r="F109" s="24"/>
      <c r="G109" s="22"/>
    </row>
    <row r="110" spans="1:7">
      <c r="A110" s="21"/>
      <c r="B110" s="23"/>
      <c r="C110" s="24"/>
      <c r="D110" s="25"/>
      <c r="E110" s="26"/>
      <c r="F110" s="24"/>
      <c r="G110" s="22"/>
    </row>
    <row r="111" spans="1:7">
      <c r="A111" s="21"/>
      <c r="B111" s="23"/>
      <c r="C111" s="24"/>
      <c r="D111" s="25"/>
      <c r="E111" s="26"/>
      <c r="F111" s="24"/>
      <c r="G111" s="22"/>
    </row>
    <row r="112" spans="1:7">
      <c r="A112" s="21"/>
      <c r="B112" s="23"/>
      <c r="C112" s="24"/>
      <c r="D112" s="25"/>
      <c r="E112" s="26"/>
      <c r="F112" s="24"/>
      <c r="G112" s="22"/>
    </row>
    <row r="113" spans="1:7">
      <c r="A113" s="21"/>
      <c r="B113" s="23"/>
      <c r="C113" s="24"/>
      <c r="D113" s="25"/>
      <c r="E113" s="26"/>
      <c r="F113" s="24"/>
      <c r="G113" s="22"/>
    </row>
    <row r="114" spans="1:7">
      <c r="A114" s="21"/>
      <c r="B114" s="23"/>
      <c r="C114" s="24"/>
      <c r="D114" s="25"/>
      <c r="E114" s="26"/>
      <c r="F114" s="24"/>
      <c r="G114" s="22"/>
    </row>
    <row r="115" spans="1:7">
      <c r="A115" s="21"/>
      <c r="B115" s="23"/>
      <c r="C115" s="24"/>
      <c r="D115" s="25"/>
      <c r="E115" s="26"/>
      <c r="F115" s="24"/>
      <c r="G115" s="22"/>
    </row>
    <row r="116" spans="1:7">
      <c r="A116" s="21"/>
      <c r="B116" s="23"/>
      <c r="C116" s="24"/>
      <c r="D116" s="25"/>
      <c r="E116" s="26"/>
      <c r="F116" s="24"/>
      <c r="G116" s="22"/>
    </row>
    <row r="117" spans="1:7">
      <c r="A117" s="21"/>
      <c r="B117" s="23"/>
      <c r="C117" s="24"/>
      <c r="D117" s="25"/>
      <c r="E117" s="26"/>
      <c r="F117" s="24"/>
      <c r="G117" s="22"/>
    </row>
    <row r="118" spans="1:7">
      <c r="A118" s="21"/>
      <c r="B118" s="23"/>
      <c r="C118" s="24"/>
      <c r="D118" s="25"/>
      <c r="E118" s="26"/>
      <c r="F118" s="24"/>
      <c r="G118" s="22"/>
    </row>
    <row r="119" spans="1:7">
      <c r="A119" s="21"/>
      <c r="B119" s="23"/>
      <c r="C119" s="24"/>
      <c r="D119" s="25"/>
      <c r="E119" s="26"/>
      <c r="F119" s="24"/>
      <c r="G119" s="22"/>
    </row>
    <row r="120" spans="1:7">
      <c r="A120" s="21"/>
      <c r="B120" s="23"/>
      <c r="C120" s="24"/>
      <c r="D120" s="25"/>
      <c r="E120" s="26"/>
      <c r="F120" s="24"/>
      <c r="G120" s="22"/>
    </row>
    <row r="121" spans="1:7">
      <c r="A121" s="21"/>
      <c r="B121" s="23"/>
      <c r="C121" s="24"/>
      <c r="D121" s="25"/>
      <c r="E121" s="26"/>
      <c r="F121" s="24"/>
      <c r="G121" s="22"/>
    </row>
    <row r="122" spans="1:7">
      <c r="A122" s="21"/>
      <c r="B122" s="23"/>
      <c r="C122" s="24"/>
      <c r="D122" s="25"/>
      <c r="E122" s="26"/>
      <c r="F122" s="24"/>
      <c r="G122" s="22"/>
    </row>
    <row r="123" spans="1:7">
      <c r="A123" s="21"/>
      <c r="B123" s="23"/>
      <c r="C123" s="24"/>
      <c r="D123" s="25"/>
      <c r="E123" s="26"/>
      <c r="F123" s="24"/>
      <c r="G123" s="22"/>
    </row>
    <row r="124" spans="1:7">
      <c r="A124" s="21"/>
      <c r="B124" s="23"/>
      <c r="C124" s="24"/>
      <c r="D124" s="25"/>
      <c r="E124" s="26"/>
      <c r="F124" s="24"/>
      <c r="G124" s="22"/>
    </row>
    <row r="125" spans="1:7">
      <c r="A125" s="21"/>
      <c r="B125" s="23"/>
      <c r="C125" s="24"/>
      <c r="D125" s="25"/>
      <c r="E125" s="26"/>
      <c r="F125" s="24"/>
      <c r="G125" s="22"/>
    </row>
    <row r="126" spans="1:7">
      <c r="A126" s="21"/>
      <c r="B126" s="23"/>
      <c r="C126" s="24"/>
      <c r="D126" s="25"/>
      <c r="E126" s="26"/>
      <c r="F126" s="24"/>
      <c r="G126" s="22"/>
    </row>
    <row r="127" spans="1:7">
      <c r="A127" s="21"/>
      <c r="B127" s="23"/>
      <c r="C127" s="24"/>
      <c r="D127" s="25"/>
      <c r="E127" s="26"/>
      <c r="F127" s="24"/>
      <c r="G127" s="22"/>
    </row>
    <row r="128" spans="1:7">
      <c r="A128" s="21"/>
      <c r="B128" s="23"/>
      <c r="C128" s="24"/>
      <c r="D128" s="25"/>
      <c r="E128" s="26"/>
      <c r="F128" s="24"/>
      <c r="G128" s="22"/>
    </row>
    <row r="129" spans="1:7">
      <c r="A129" s="21"/>
      <c r="B129" s="23"/>
      <c r="C129" s="24"/>
      <c r="D129" s="25"/>
      <c r="E129" s="26"/>
      <c r="F129" s="24"/>
      <c r="G129" s="22"/>
    </row>
    <row r="130" spans="1:7">
      <c r="A130" s="21"/>
      <c r="B130" s="23"/>
      <c r="C130" s="24"/>
      <c r="D130" s="25"/>
      <c r="E130" s="26"/>
      <c r="F130" s="24"/>
      <c r="G130" s="22"/>
    </row>
    <row r="131" spans="1:7">
      <c r="A131" s="21"/>
      <c r="B131" s="23"/>
      <c r="C131" s="24"/>
      <c r="D131" s="25"/>
      <c r="E131" s="26"/>
      <c r="F131" s="24"/>
      <c r="G131" s="22"/>
    </row>
    <row r="132" spans="1:7">
      <c r="A132" s="21"/>
      <c r="B132" s="23"/>
      <c r="C132" s="24"/>
      <c r="D132" s="25"/>
      <c r="E132" s="26"/>
      <c r="F132" s="24"/>
      <c r="G132" s="22"/>
    </row>
    <row r="133" spans="1:7">
      <c r="A133" s="21"/>
      <c r="B133" s="23"/>
      <c r="C133" s="24"/>
      <c r="D133" s="25"/>
      <c r="E133" s="26"/>
      <c r="F133" s="24"/>
      <c r="G133" s="22"/>
    </row>
    <row r="134" spans="1:7">
      <c r="A134" s="21"/>
      <c r="B134" s="23"/>
      <c r="C134" s="24"/>
      <c r="D134" s="25"/>
      <c r="E134" s="26"/>
      <c r="F134" s="24"/>
      <c r="G134" s="22"/>
    </row>
    <row r="135" spans="1:7">
      <c r="A135" s="21"/>
      <c r="B135" s="23"/>
      <c r="C135" s="24"/>
      <c r="D135" s="25"/>
      <c r="E135" s="26"/>
      <c r="F135" s="24"/>
      <c r="G135" s="22"/>
    </row>
    <row r="136" spans="1:7">
      <c r="A136" s="21"/>
      <c r="B136" s="23"/>
      <c r="C136" s="24"/>
      <c r="D136" s="25"/>
      <c r="E136" s="26"/>
      <c r="F136" s="24"/>
      <c r="G136" s="22"/>
    </row>
    <row r="137" spans="1:7">
      <c r="A137" s="21"/>
      <c r="B137" s="23"/>
      <c r="C137" s="24"/>
      <c r="D137" s="25"/>
      <c r="E137" s="26"/>
      <c r="F137" s="24"/>
      <c r="G137" s="22"/>
    </row>
    <row r="138" spans="1:7">
      <c r="A138" s="21"/>
      <c r="B138" s="23"/>
      <c r="C138" s="24"/>
      <c r="D138" s="25"/>
      <c r="E138" s="26"/>
      <c r="F138" s="24"/>
      <c r="G138" s="22"/>
    </row>
    <row r="139" spans="1:7">
      <c r="A139" s="21"/>
      <c r="B139" s="23"/>
      <c r="C139" s="24"/>
      <c r="D139" s="25"/>
      <c r="E139" s="26"/>
      <c r="F139" s="24"/>
      <c r="G139" s="22"/>
    </row>
    <row r="140" spans="1:7">
      <c r="A140" s="21"/>
      <c r="B140" s="23"/>
      <c r="C140" s="24"/>
      <c r="D140" s="25"/>
      <c r="E140" s="26"/>
      <c r="F140" s="24"/>
      <c r="G140" s="22"/>
    </row>
    <row r="141" spans="1:7">
      <c r="A141" s="21"/>
      <c r="B141" s="23"/>
      <c r="C141" s="24"/>
      <c r="D141" s="25"/>
      <c r="E141" s="26"/>
      <c r="F141" s="24"/>
      <c r="G141" s="22"/>
    </row>
    <row r="142" spans="1:7">
      <c r="A142" s="21"/>
      <c r="B142" s="23"/>
      <c r="C142" s="24"/>
      <c r="D142" s="25"/>
      <c r="E142" s="26"/>
      <c r="F142" s="24"/>
      <c r="G142" s="22"/>
    </row>
    <row r="143" spans="1:7">
      <c r="A143" s="21"/>
      <c r="B143" s="23"/>
      <c r="C143" s="24"/>
      <c r="D143" s="25"/>
      <c r="E143" s="26"/>
      <c r="F143" s="24"/>
      <c r="G143" s="22"/>
    </row>
    <row r="144" spans="1:7">
      <c r="A144" s="21"/>
      <c r="B144" s="23"/>
      <c r="C144" s="24"/>
      <c r="D144" s="25"/>
      <c r="E144" s="26"/>
      <c r="F144" s="24"/>
      <c r="G144" s="22"/>
    </row>
  </sheetData>
  <mergeCells count="3">
    <mergeCell ref="A1:H1"/>
    <mergeCell ref="A2:H2"/>
    <mergeCell ref="A69:H70"/>
  </mergeCells>
  <pageMargins left="0.944444444444444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selection activeCell="L4" sqref="L4"/>
    </sheetView>
  </sheetViews>
  <sheetFormatPr defaultColWidth="9" defaultRowHeight="14.25" outlineLevelCol="7"/>
  <cols>
    <col min="1" max="1" width="6.25" style="45" customWidth="1"/>
    <col min="2" max="2" width="9.625" style="45" customWidth="1"/>
    <col min="3" max="3" width="5.5" style="45" customWidth="1"/>
    <col min="4" max="4" width="5.25" style="45" customWidth="1"/>
    <col min="5" max="5" width="12.5" style="46" customWidth="1"/>
    <col min="6" max="6" width="39.5" style="46" customWidth="1"/>
    <col min="7" max="7" width="23" style="45" customWidth="1"/>
    <col min="8" max="8" width="23.25" style="45" customWidth="1"/>
  </cols>
  <sheetData>
    <row r="1" ht="25.5" spans="1:8">
      <c r="A1" s="124" t="s">
        <v>0</v>
      </c>
      <c r="B1" s="124"/>
      <c r="C1" s="124"/>
      <c r="D1" s="124"/>
      <c r="E1" s="124"/>
      <c r="F1" s="124"/>
      <c r="G1" s="124"/>
      <c r="H1" s="124"/>
    </row>
    <row r="2" ht="21" customHeight="1" spans="1:8">
      <c r="A2" s="125" t="s">
        <v>241</v>
      </c>
      <c r="B2" s="125"/>
      <c r="C2" s="125"/>
      <c r="D2" s="125"/>
      <c r="E2" s="126"/>
      <c r="F2" s="126"/>
      <c r="G2" s="125"/>
      <c r="H2" s="125"/>
    </row>
    <row r="3" ht="24" spans="1:8">
      <c r="A3" s="33" t="s">
        <v>2</v>
      </c>
      <c r="B3" s="50" t="s">
        <v>3</v>
      </c>
      <c r="C3" s="50" t="s">
        <v>4</v>
      </c>
      <c r="D3" s="50" t="s">
        <v>5</v>
      </c>
      <c r="E3" s="33" t="s">
        <v>242</v>
      </c>
      <c r="F3" s="50" t="s">
        <v>7</v>
      </c>
      <c r="G3" s="33" t="s">
        <v>243</v>
      </c>
      <c r="H3" s="33" t="s">
        <v>9</v>
      </c>
    </row>
    <row r="4" ht="13.5" spans="1:8">
      <c r="A4" s="50">
        <v>1</v>
      </c>
      <c r="B4" s="50" t="s">
        <v>244</v>
      </c>
      <c r="C4" s="50" t="s">
        <v>11</v>
      </c>
      <c r="D4" s="50">
        <v>40</v>
      </c>
      <c r="E4" s="50" t="s">
        <v>245</v>
      </c>
      <c r="F4" s="50" t="s">
        <v>246</v>
      </c>
      <c r="G4" s="50">
        <v>1</v>
      </c>
      <c r="H4" s="50" t="s">
        <v>247</v>
      </c>
    </row>
    <row r="5" ht="13.5" spans="1:8">
      <c r="A5" s="50">
        <v>2</v>
      </c>
      <c r="B5" s="50" t="s">
        <v>248</v>
      </c>
      <c r="C5" s="50" t="s">
        <v>249</v>
      </c>
      <c r="D5" s="50">
        <v>45</v>
      </c>
      <c r="E5" s="50" t="s">
        <v>250</v>
      </c>
      <c r="F5" s="50" t="s">
        <v>251</v>
      </c>
      <c r="G5" s="50">
        <v>1</v>
      </c>
      <c r="H5" s="50" t="s">
        <v>247</v>
      </c>
    </row>
    <row r="6" ht="13.5" spans="1:8">
      <c r="A6" s="50">
        <v>3</v>
      </c>
      <c r="B6" s="50" t="s">
        <v>252</v>
      </c>
      <c r="C6" s="50" t="s">
        <v>249</v>
      </c>
      <c r="D6" s="50">
        <v>56</v>
      </c>
      <c r="E6" s="50" t="s">
        <v>253</v>
      </c>
      <c r="F6" s="50" t="s">
        <v>254</v>
      </c>
      <c r="G6" s="50">
        <v>1</v>
      </c>
      <c r="H6" s="50" t="s">
        <v>247</v>
      </c>
    </row>
    <row r="7" ht="13.5" spans="1:8">
      <c r="A7" s="50">
        <v>4</v>
      </c>
      <c r="B7" s="50" t="s">
        <v>255</v>
      </c>
      <c r="C7" s="50" t="s">
        <v>11</v>
      </c>
      <c r="D7" s="50">
        <v>47</v>
      </c>
      <c r="E7" s="50" t="s">
        <v>256</v>
      </c>
      <c r="F7" s="50" t="s">
        <v>257</v>
      </c>
      <c r="G7" s="50">
        <v>4</v>
      </c>
      <c r="H7" s="50"/>
    </row>
    <row r="8" ht="13.5" spans="1:8">
      <c r="A8" s="50">
        <v>5</v>
      </c>
      <c r="B8" s="50" t="s">
        <v>258</v>
      </c>
      <c r="C8" s="50" t="s">
        <v>11</v>
      </c>
      <c r="D8" s="50">
        <v>41</v>
      </c>
      <c r="E8" s="50" t="s">
        <v>259</v>
      </c>
      <c r="F8" s="127" t="s">
        <v>260</v>
      </c>
      <c r="G8" s="50">
        <v>4</v>
      </c>
      <c r="H8" s="50"/>
    </row>
    <row r="9" ht="13.5" spans="1:8">
      <c r="A9" s="50">
        <v>6</v>
      </c>
      <c r="B9" s="50" t="s">
        <v>261</v>
      </c>
      <c r="C9" s="50" t="s">
        <v>11</v>
      </c>
      <c r="D9" s="50">
        <v>33</v>
      </c>
      <c r="E9" s="50" t="s">
        <v>262</v>
      </c>
      <c r="F9" s="50" t="s">
        <v>263</v>
      </c>
      <c r="G9" s="50">
        <v>4</v>
      </c>
      <c r="H9" s="50"/>
    </row>
    <row r="10" ht="13.5" spans="1:8">
      <c r="A10" s="50">
        <v>7</v>
      </c>
      <c r="B10" s="50" t="s">
        <v>264</v>
      </c>
      <c r="C10" s="50" t="s">
        <v>11</v>
      </c>
      <c r="D10" s="50">
        <v>34</v>
      </c>
      <c r="E10" s="50" t="s">
        <v>265</v>
      </c>
      <c r="F10" s="50" t="s">
        <v>266</v>
      </c>
      <c r="G10" s="50">
        <v>4</v>
      </c>
      <c r="H10" s="50"/>
    </row>
    <row r="11" ht="13.5" spans="1:8">
      <c r="A11" s="50">
        <v>8</v>
      </c>
      <c r="B11" s="50" t="s">
        <v>267</v>
      </c>
      <c r="C11" s="50" t="s">
        <v>11</v>
      </c>
      <c r="D11" s="50">
        <v>24</v>
      </c>
      <c r="E11" s="50" t="s">
        <v>268</v>
      </c>
      <c r="F11" s="50" t="s">
        <v>269</v>
      </c>
      <c r="G11" s="50">
        <v>4</v>
      </c>
      <c r="H11" s="50"/>
    </row>
    <row r="12" ht="13.5" spans="1:8">
      <c r="A12" s="50">
        <v>9</v>
      </c>
      <c r="B12" s="50" t="s">
        <v>270</v>
      </c>
      <c r="C12" s="50" t="s">
        <v>11</v>
      </c>
      <c r="D12" s="50">
        <v>34</v>
      </c>
      <c r="E12" s="50" t="s">
        <v>271</v>
      </c>
      <c r="F12" s="50" t="s">
        <v>272</v>
      </c>
      <c r="G12" s="50">
        <v>4</v>
      </c>
      <c r="H12" s="50"/>
    </row>
    <row r="13" ht="13.5" spans="1:8">
      <c r="A13" s="50">
        <v>10</v>
      </c>
      <c r="B13" s="50" t="s">
        <v>273</v>
      </c>
      <c r="C13" s="50" t="s">
        <v>249</v>
      </c>
      <c r="D13" s="50">
        <v>48</v>
      </c>
      <c r="E13" s="50" t="s">
        <v>274</v>
      </c>
      <c r="F13" s="127" t="s">
        <v>275</v>
      </c>
      <c r="G13" s="50">
        <v>4</v>
      </c>
      <c r="H13" s="50"/>
    </row>
    <row r="14" ht="13.5" spans="1:8">
      <c r="A14" s="50">
        <v>11</v>
      </c>
      <c r="B14" s="50" t="s">
        <v>276</v>
      </c>
      <c r="C14" s="50" t="s">
        <v>11</v>
      </c>
      <c r="D14" s="50">
        <v>28</v>
      </c>
      <c r="E14" s="50" t="s">
        <v>277</v>
      </c>
      <c r="F14" s="50" t="s">
        <v>278</v>
      </c>
      <c r="G14" s="50">
        <v>4</v>
      </c>
      <c r="H14" s="50"/>
    </row>
    <row r="15" ht="13.5" spans="1:8">
      <c r="A15" s="50">
        <v>12</v>
      </c>
      <c r="B15" s="50" t="s">
        <v>279</v>
      </c>
      <c r="C15" s="50" t="s">
        <v>11</v>
      </c>
      <c r="D15" s="50">
        <v>32</v>
      </c>
      <c r="E15" s="50" t="s">
        <v>280</v>
      </c>
      <c r="F15" s="50" t="s">
        <v>281</v>
      </c>
      <c r="G15" s="50">
        <v>4</v>
      </c>
      <c r="H15" s="50"/>
    </row>
    <row r="16" ht="13.5" spans="1:8">
      <c r="A16" s="50">
        <v>13</v>
      </c>
      <c r="B16" s="50" t="s">
        <v>282</v>
      </c>
      <c r="C16" s="50" t="s">
        <v>249</v>
      </c>
      <c r="D16" s="50">
        <v>33</v>
      </c>
      <c r="E16" s="50" t="s">
        <v>283</v>
      </c>
      <c r="F16" s="50" t="s">
        <v>284</v>
      </c>
      <c r="G16" s="50">
        <v>4</v>
      </c>
      <c r="H16" s="50"/>
    </row>
    <row r="17" ht="13.5" spans="1:8">
      <c r="A17" s="50">
        <v>14</v>
      </c>
      <c r="B17" s="50" t="s">
        <v>285</v>
      </c>
      <c r="C17" s="50" t="s">
        <v>11</v>
      </c>
      <c r="D17" s="50">
        <v>38</v>
      </c>
      <c r="E17" s="50" t="s">
        <v>286</v>
      </c>
      <c r="F17" s="127" t="s">
        <v>287</v>
      </c>
      <c r="G17" s="50">
        <v>4</v>
      </c>
      <c r="H17" s="50"/>
    </row>
    <row r="18" ht="13.5" spans="1:8">
      <c r="A18" s="50">
        <v>15</v>
      </c>
      <c r="B18" s="50" t="s">
        <v>288</v>
      </c>
      <c r="C18" s="50" t="s">
        <v>11</v>
      </c>
      <c r="D18" s="50">
        <v>44</v>
      </c>
      <c r="E18" s="50" t="s">
        <v>289</v>
      </c>
      <c r="F18" s="127" t="s">
        <v>290</v>
      </c>
      <c r="G18" s="50">
        <v>4</v>
      </c>
      <c r="H18" s="50"/>
    </row>
    <row r="19" ht="13.5" spans="1:8">
      <c r="A19" s="50">
        <v>16</v>
      </c>
      <c r="B19" s="50" t="s">
        <v>291</v>
      </c>
      <c r="C19" s="50" t="s">
        <v>249</v>
      </c>
      <c r="D19" s="50">
        <v>32</v>
      </c>
      <c r="E19" s="50" t="s">
        <v>292</v>
      </c>
      <c r="F19" s="50" t="s">
        <v>293</v>
      </c>
      <c r="G19" s="50">
        <v>4</v>
      </c>
      <c r="H19" s="50"/>
    </row>
    <row r="20" ht="13.5" spans="1:8">
      <c r="A20" s="50">
        <v>17</v>
      </c>
      <c r="B20" s="50" t="s">
        <v>294</v>
      </c>
      <c r="C20" s="50" t="s">
        <v>11</v>
      </c>
      <c r="D20" s="50">
        <v>45</v>
      </c>
      <c r="E20" s="50" t="s">
        <v>295</v>
      </c>
      <c r="F20" s="50" t="s">
        <v>296</v>
      </c>
      <c r="G20" s="50">
        <v>4</v>
      </c>
      <c r="H20" s="50"/>
    </row>
    <row r="21" ht="13.5" spans="1:8">
      <c r="A21" s="50">
        <v>18</v>
      </c>
      <c r="B21" s="50" t="s">
        <v>297</v>
      </c>
      <c r="C21" s="50" t="s">
        <v>11</v>
      </c>
      <c r="D21" s="50">
        <v>33</v>
      </c>
      <c r="E21" s="50" t="s">
        <v>298</v>
      </c>
      <c r="F21" s="50" t="s">
        <v>299</v>
      </c>
      <c r="G21" s="50">
        <v>4</v>
      </c>
      <c r="H21" s="50"/>
    </row>
    <row r="22" ht="13.5" spans="1:8">
      <c r="A22" s="50">
        <v>19</v>
      </c>
      <c r="B22" s="50" t="s">
        <v>300</v>
      </c>
      <c r="C22" s="50" t="s">
        <v>11</v>
      </c>
      <c r="D22" s="50">
        <v>45</v>
      </c>
      <c r="E22" s="50" t="s">
        <v>301</v>
      </c>
      <c r="F22" s="50" t="s">
        <v>302</v>
      </c>
      <c r="G22" s="50">
        <v>4</v>
      </c>
      <c r="H22" s="50"/>
    </row>
    <row r="23" ht="13.5" spans="1:8">
      <c r="A23" s="50">
        <v>20</v>
      </c>
      <c r="B23" s="50" t="s">
        <v>303</v>
      </c>
      <c r="C23" s="50" t="s">
        <v>249</v>
      </c>
      <c r="D23" s="50">
        <v>50</v>
      </c>
      <c r="E23" s="50" t="s">
        <v>304</v>
      </c>
      <c r="F23" s="50" t="s">
        <v>305</v>
      </c>
      <c r="G23" s="50">
        <v>4</v>
      </c>
      <c r="H23" s="50" t="s">
        <v>20</v>
      </c>
    </row>
    <row r="24" ht="13.5" spans="1:8">
      <c r="A24" s="50">
        <v>21</v>
      </c>
      <c r="B24" s="50" t="s">
        <v>306</v>
      </c>
      <c r="C24" s="50" t="s">
        <v>11</v>
      </c>
      <c r="D24" s="50">
        <v>44</v>
      </c>
      <c r="E24" s="50" t="s">
        <v>307</v>
      </c>
      <c r="F24" s="50" t="s">
        <v>308</v>
      </c>
      <c r="G24" s="50">
        <v>4</v>
      </c>
      <c r="H24" s="50"/>
    </row>
    <row r="25" ht="13.5" spans="1:8">
      <c r="A25" s="50">
        <v>22</v>
      </c>
      <c r="B25" s="50" t="s">
        <v>309</v>
      </c>
      <c r="C25" s="50" t="s">
        <v>11</v>
      </c>
      <c r="D25" s="50">
        <v>47</v>
      </c>
      <c r="E25" s="50" t="s">
        <v>310</v>
      </c>
      <c r="F25" s="50" t="s">
        <v>311</v>
      </c>
      <c r="G25" s="50">
        <v>4</v>
      </c>
      <c r="H25" s="50"/>
    </row>
    <row r="26" ht="13.5" spans="1:8">
      <c r="A26" s="50">
        <v>23</v>
      </c>
      <c r="B26" s="50" t="s">
        <v>312</v>
      </c>
      <c r="C26" s="50" t="s">
        <v>11</v>
      </c>
      <c r="D26" s="50">
        <v>42</v>
      </c>
      <c r="E26" s="50" t="s">
        <v>313</v>
      </c>
      <c r="F26" s="50" t="s">
        <v>314</v>
      </c>
      <c r="G26" s="50">
        <v>4</v>
      </c>
      <c r="H26" s="50"/>
    </row>
    <row r="27" ht="13.5" spans="1:8">
      <c r="A27" s="50">
        <v>24</v>
      </c>
      <c r="B27" s="50" t="s">
        <v>315</v>
      </c>
      <c r="C27" s="50" t="s">
        <v>11</v>
      </c>
      <c r="D27" s="50">
        <v>38</v>
      </c>
      <c r="E27" s="50" t="s">
        <v>316</v>
      </c>
      <c r="F27" s="50" t="s">
        <v>317</v>
      </c>
      <c r="G27" s="50">
        <v>4</v>
      </c>
      <c r="H27" s="50"/>
    </row>
    <row r="28" ht="13.5" spans="1:8">
      <c r="A28" s="50">
        <v>25</v>
      </c>
      <c r="B28" s="50" t="s">
        <v>318</v>
      </c>
      <c r="C28" s="50" t="s">
        <v>11</v>
      </c>
      <c r="D28" s="50">
        <v>42</v>
      </c>
      <c r="E28" s="50" t="s">
        <v>319</v>
      </c>
      <c r="F28" s="50" t="s">
        <v>320</v>
      </c>
      <c r="G28" s="50">
        <v>4</v>
      </c>
      <c r="H28" s="50"/>
    </row>
    <row r="29" ht="13.5" spans="1:8">
      <c r="A29" s="50">
        <v>26</v>
      </c>
      <c r="B29" s="50" t="s">
        <v>321</v>
      </c>
      <c r="C29" s="50" t="s">
        <v>11</v>
      </c>
      <c r="D29" s="50">
        <v>45</v>
      </c>
      <c r="E29" s="50" t="s">
        <v>322</v>
      </c>
      <c r="F29" s="50" t="s">
        <v>323</v>
      </c>
      <c r="G29" s="50">
        <v>4</v>
      </c>
      <c r="H29" s="50"/>
    </row>
    <row r="30" ht="13.5" spans="1:8">
      <c r="A30" s="50">
        <v>27</v>
      </c>
      <c r="B30" s="50" t="s">
        <v>324</v>
      </c>
      <c r="C30" s="50" t="s">
        <v>11</v>
      </c>
      <c r="D30" s="50">
        <v>45</v>
      </c>
      <c r="E30" s="50" t="s">
        <v>325</v>
      </c>
      <c r="F30" s="50" t="s">
        <v>326</v>
      </c>
      <c r="G30" s="50">
        <v>4</v>
      </c>
      <c r="H30" s="50"/>
    </row>
    <row r="31" ht="13.5" spans="1:8">
      <c r="A31" s="50">
        <v>28</v>
      </c>
      <c r="B31" s="50" t="s">
        <v>327</v>
      </c>
      <c r="C31" s="50" t="s">
        <v>328</v>
      </c>
      <c r="D31" s="50">
        <v>45</v>
      </c>
      <c r="E31" s="50" t="s">
        <v>329</v>
      </c>
      <c r="F31" s="127" t="s">
        <v>330</v>
      </c>
      <c r="G31" s="50">
        <v>4</v>
      </c>
      <c r="H31" s="50"/>
    </row>
    <row r="32" ht="13.5" spans="1:8">
      <c r="A32" s="50">
        <v>29</v>
      </c>
      <c r="B32" s="50" t="s">
        <v>331</v>
      </c>
      <c r="C32" s="50" t="s">
        <v>11</v>
      </c>
      <c r="D32" s="50">
        <v>41</v>
      </c>
      <c r="E32" s="50" t="s">
        <v>332</v>
      </c>
      <c r="F32" s="50" t="s">
        <v>333</v>
      </c>
      <c r="G32" s="50">
        <v>4</v>
      </c>
      <c r="H32" s="50"/>
    </row>
    <row r="33" ht="13.5" spans="1:8">
      <c r="A33" s="50">
        <v>30</v>
      </c>
      <c r="B33" s="50" t="s">
        <v>334</v>
      </c>
      <c r="C33" s="50" t="s">
        <v>11</v>
      </c>
      <c r="D33" s="50">
        <v>39</v>
      </c>
      <c r="E33" s="50" t="s">
        <v>335</v>
      </c>
      <c r="F33" s="50" t="s">
        <v>336</v>
      </c>
      <c r="G33" s="50">
        <v>4</v>
      </c>
      <c r="H33" s="50"/>
    </row>
    <row r="34" ht="13.5" spans="1:8">
      <c r="A34" s="50">
        <v>31</v>
      </c>
      <c r="B34" s="50" t="s">
        <v>337</v>
      </c>
      <c r="C34" s="50" t="s">
        <v>11</v>
      </c>
      <c r="D34" s="50">
        <v>37</v>
      </c>
      <c r="E34" s="50" t="s">
        <v>338</v>
      </c>
      <c r="F34" s="50" t="s">
        <v>339</v>
      </c>
      <c r="G34" s="50">
        <v>4</v>
      </c>
      <c r="H34" s="50"/>
    </row>
    <row r="35" ht="13.5" spans="1:8">
      <c r="A35" s="50">
        <v>32</v>
      </c>
      <c r="B35" s="50" t="s">
        <v>340</v>
      </c>
      <c r="C35" s="50" t="s">
        <v>249</v>
      </c>
      <c r="D35" s="50">
        <v>56</v>
      </c>
      <c r="E35" s="50" t="s">
        <v>341</v>
      </c>
      <c r="F35" s="50" t="s">
        <v>342</v>
      </c>
      <c r="G35" s="50">
        <v>4</v>
      </c>
      <c r="H35" s="50"/>
    </row>
    <row r="36" ht="13.5" spans="1:8">
      <c r="A36" s="50">
        <v>33</v>
      </c>
      <c r="B36" s="50" t="s">
        <v>343</v>
      </c>
      <c r="C36" s="50" t="s">
        <v>249</v>
      </c>
      <c r="D36" s="50">
        <v>47</v>
      </c>
      <c r="E36" s="50" t="s">
        <v>344</v>
      </c>
      <c r="F36" s="50" t="s">
        <v>345</v>
      </c>
      <c r="G36" s="50">
        <v>4</v>
      </c>
      <c r="H36" s="50"/>
    </row>
    <row r="37" ht="13.5" spans="1:8">
      <c r="A37" s="50">
        <v>34</v>
      </c>
      <c r="B37" s="50" t="s">
        <v>346</v>
      </c>
      <c r="C37" s="50" t="s">
        <v>11</v>
      </c>
      <c r="D37" s="50">
        <v>44</v>
      </c>
      <c r="E37" s="50" t="s">
        <v>347</v>
      </c>
      <c r="F37" s="50" t="s">
        <v>348</v>
      </c>
      <c r="G37" s="50">
        <v>4</v>
      </c>
      <c r="H37" s="50"/>
    </row>
    <row r="38" ht="13.5" spans="1:8">
      <c r="A38" s="50">
        <v>35</v>
      </c>
      <c r="B38" s="50" t="s">
        <v>349</v>
      </c>
      <c r="C38" s="50" t="s">
        <v>249</v>
      </c>
      <c r="D38" s="50">
        <v>47</v>
      </c>
      <c r="E38" s="50" t="s">
        <v>350</v>
      </c>
      <c r="F38" s="50" t="s">
        <v>351</v>
      </c>
      <c r="G38" s="50">
        <v>4</v>
      </c>
      <c r="H38" s="50"/>
    </row>
    <row r="39" ht="13.5" spans="1:8">
      <c r="A39" s="50">
        <v>36</v>
      </c>
      <c r="B39" s="50" t="s">
        <v>352</v>
      </c>
      <c r="C39" s="50" t="s">
        <v>11</v>
      </c>
      <c r="D39" s="50">
        <v>41</v>
      </c>
      <c r="E39" s="50" t="s">
        <v>353</v>
      </c>
      <c r="F39" s="50" t="s">
        <v>354</v>
      </c>
      <c r="G39" s="50">
        <v>4</v>
      </c>
      <c r="H39" s="50"/>
    </row>
    <row r="40" ht="13.5" spans="1:8">
      <c r="A40" s="50">
        <v>37</v>
      </c>
      <c r="B40" s="50" t="s">
        <v>355</v>
      </c>
      <c r="C40" s="50" t="s">
        <v>11</v>
      </c>
      <c r="D40" s="50">
        <v>41</v>
      </c>
      <c r="E40" s="50" t="s">
        <v>356</v>
      </c>
      <c r="F40" s="50" t="s">
        <v>357</v>
      </c>
      <c r="G40" s="50">
        <v>4</v>
      </c>
      <c r="H40" s="50"/>
    </row>
    <row r="41" ht="13.5" spans="1:8">
      <c r="A41" s="50">
        <v>38</v>
      </c>
      <c r="B41" s="50" t="s">
        <v>358</v>
      </c>
      <c r="C41" s="50" t="s">
        <v>11</v>
      </c>
      <c r="D41" s="50">
        <v>42</v>
      </c>
      <c r="E41" s="50" t="s">
        <v>359</v>
      </c>
      <c r="F41" s="50" t="s">
        <v>360</v>
      </c>
      <c r="G41" s="50">
        <v>4</v>
      </c>
      <c r="H41" s="50"/>
    </row>
    <row r="42" ht="13.5" spans="1:8">
      <c r="A42" s="50">
        <v>39</v>
      </c>
      <c r="B42" s="128" t="s">
        <v>361</v>
      </c>
      <c r="C42" s="128" t="s">
        <v>11</v>
      </c>
      <c r="D42" s="50">
        <v>47</v>
      </c>
      <c r="E42" s="50" t="s">
        <v>362</v>
      </c>
      <c r="F42" s="50" t="s">
        <v>363</v>
      </c>
      <c r="G42" s="50">
        <v>4</v>
      </c>
      <c r="H42" s="50"/>
    </row>
    <row r="43" ht="13.5" spans="1:8">
      <c r="A43" s="50">
        <v>40</v>
      </c>
      <c r="B43" s="50" t="s">
        <v>364</v>
      </c>
      <c r="C43" s="50" t="s">
        <v>11</v>
      </c>
      <c r="D43" s="50">
        <v>46</v>
      </c>
      <c r="E43" s="50" t="s">
        <v>365</v>
      </c>
      <c r="F43" s="50" t="s">
        <v>366</v>
      </c>
      <c r="G43" s="50">
        <v>4</v>
      </c>
      <c r="H43" s="50"/>
    </row>
    <row r="44" ht="13.5" spans="1:8">
      <c r="A44" s="50">
        <v>41</v>
      </c>
      <c r="B44" s="50" t="s">
        <v>367</v>
      </c>
      <c r="C44" s="50" t="s">
        <v>11</v>
      </c>
      <c r="D44" s="50">
        <v>46</v>
      </c>
      <c r="E44" s="50" t="s">
        <v>368</v>
      </c>
      <c r="F44" s="50" t="s">
        <v>369</v>
      </c>
      <c r="G44" s="50">
        <v>4</v>
      </c>
      <c r="H44" s="50" t="s">
        <v>20</v>
      </c>
    </row>
    <row r="45" ht="13.5" spans="1:8">
      <c r="A45" s="50">
        <v>42</v>
      </c>
      <c r="B45" s="50" t="s">
        <v>370</v>
      </c>
      <c r="C45" s="50" t="s">
        <v>11</v>
      </c>
      <c r="D45" s="50">
        <v>33</v>
      </c>
      <c r="E45" s="50" t="s">
        <v>371</v>
      </c>
      <c r="F45" s="50" t="s">
        <v>372</v>
      </c>
      <c r="G45" s="50">
        <v>4</v>
      </c>
      <c r="H45" s="50"/>
    </row>
    <row r="46" ht="13.5" spans="1:8">
      <c r="A46" s="50">
        <v>43</v>
      </c>
      <c r="B46" s="50" t="s">
        <v>373</v>
      </c>
      <c r="C46" s="50" t="s">
        <v>11</v>
      </c>
      <c r="D46" s="50">
        <v>46</v>
      </c>
      <c r="E46" s="50" t="s">
        <v>374</v>
      </c>
      <c r="F46" s="127" t="s">
        <v>375</v>
      </c>
      <c r="G46" s="50">
        <v>4</v>
      </c>
      <c r="H46" s="50"/>
    </row>
    <row r="47" ht="13.5" spans="1:8">
      <c r="A47" s="50">
        <v>44</v>
      </c>
      <c r="B47" s="50" t="s">
        <v>376</v>
      </c>
      <c r="C47" s="50" t="s">
        <v>11</v>
      </c>
      <c r="D47" s="50">
        <v>34</v>
      </c>
      <c r="E47" s="50" t="s">
        <v>377</v>
      </c>
      <c r="F47" s="50" t="s">
        <v>311</v>
      </c>
      <c r="G47" s="50">
        <v>4</v>
      </c>
      <c r="H47" s="50"/>
    </row>
    <row r="48" ht="13.5" spans="1:8">
      <c r="A48" s="50">
        <v>45</v>
      </c>
      <c r="B48" s="50" t="s">
        <v>378</v>
      </c>
      <c r="C48" s="50" t="s">
        <v>11</v>
      </c>
      <c r="D48" s="50">
        <v>44</v>
      </c>
      <c r="E48" s="50" t="s">
        <v>379</v>
      </c>
      <c r="F48" s="50" t="s">
        <v>380</v>
      </c>
      <c r="G48" s="50">
        <v>4</v>
      </c>
      <c r="H48" s="50"/>
    </row>
    <row r="49" ht="13.5" spans="1:8">
      <c r="A49" s="50">
        <v>46</v>
      </c>
      <c r="B49" s="50" t="s">
        <v>381</v>
      </c>
      <c r="C49" s="50" t="s">
        <v>11</v>
      </c>
      <c r="D49" s="50">
        <v>48</v>
      </c>
      <c r="E49" s="50" t="s">
        <v>382</v>
      </c>
      <c r="F49" s="50" t="s">
        <v>383</v>
      </c>
      <c r="G49" s="50">
        <v>4</v>
      </c>
      <c r="H49" s="50"/>
    </row>
    <row r="50" ht="13.5" spans="1:8">
      <c r="A50" s="50">
        <v>47</v>
      </c>
      <c r="B50" s="50" t="s">
        <v>384</v>
      </c>
      <c r="C50" s="50" t="s">
        <v>11</v>
      </c>
      <c r="D50" s="50">
        <v>39</v>
      </c>
      <c r="E50" s="50" t="s">
        <v>385</v>
      </c>
      <c r="F50" s="50" t="s">
        <v>386</v>
      </c>
      <c r="G50" s="50">
        <v>5</v>
      </c>
      <c r="H50" s="50"/>
    </row>
    <row r="51" ht="13.5" spans="1:8">
      <c r="A51" s="50">
        <v>48</v>
      </c>
      <c r="B51" s="50" t="s">
        <v>387</v>
      </c>
      <c r="C51" s="50" t="s">
        <v>249</v>
      </c>
      <c r="D51" s="50">
        <v>42</v>
      </c>
      <c r="E51" s="50" t="s">
        <v>388</v>
      </c>
      <c r="F51" s="50" t="s">
        <v>389</v>
      </c>
      <c r="G51" s="50">
        <v>5</v>
      </c>
      <c r="H51" s="50"/>
    </row>
    <row r="52" ht="13.5" spans="1:8">
      <c r="A52" s="50">
        <v>49</v>
      </c>
      <c r="B52" s="50" t="s">
        <v>390</v>
      </c>
      <c r="C52" s="50" t="s">
        <v>11</v>
      </c>
      <c r="D52" s="50">
        <v>41</v>
      </c>
      <c r="E52" s="50" t="s">
        <v>391</v>
      </c>
      <c r="F52" s="50" t="s">
        <v>392</v>
      </c>
      <c r="G52" s="50">
        <v>5</v>
      </c>
      <c r="H52" s="50"/>
    </row>
    <row r="53" ht="13.5" spans="1:8">
      <c r="A53" s="50">
        <v>50</v>
      </c>
      <c r="B53" s="50" t="s">
        <v>393</v>
      </c>
      <c r="C53" s="50" t="s">
        <v>249</v>
      </c>
      <c r="D53" s="50">
        <v>55</v>
      </c>
      <c r="E53" s="50" t="s">
        <v>394</v>
      </c>
      <c r="F53" s="50" t="s">
        <v>395</v>
      </c>
      <c r="G53" s="50">
        <v>5</v>
      </c>
      <c r="H53" s="50"/>
    </row>
    <row r="54" ht="13.5" spans="1:8">
      <c r="A54" s="50">
        <v>51</v>
      </c>
      <c r="B54" s="50" t="s">
        <v>396</v>
      </c>
      <c r="C54" s="50" t="s">
        <v>249</v>
      </c>
      <c r="D54" s="50">
        <v>44</v>
      </c>
      <c r="E54" s="50" t="s">
        <v>397</v>
      </c>
      <c r="F54" s="50" t="s">
        <v>398</v>
      </c>
      <c r="G54" s="50">
        <v>5</v>
      </c>
      <c r="H54" s="50"/>
    </row>
    <row r="55" ht="13.5" spans="1:8">
      <c r="A55" s="50">
        <v>52</v>
      </c>
      <c r="B55" s="50" t="s">
        <v>399</v>
      </c>
      <c r="C55" s="50" t="s">
        <v>249</v>
      </c>
      <c r="D55" s="50">
        <v>54</v>
      </c>
      <c r="E55" s="50" t="s">
        <v>400</v>
      </c>
      <c r="F55" s="50" t="s">
        <v>401</v>
      </c>
      <c r="G55" s="50">
        <v>5</v>
      </c>
      <c r="H55" s="50"/>
    </row>
    <row r="56" ht="13.5" spans="1:8">
      <c r="A56" s="50">
        <v>53</v>
      </c>
      <c r="B56" s="50" t="s">
        <v>402</v>
      </c>
      <c r="C56" s="50" t="s">
        <v>11</v>
      </c>
      <c r="D56" s="50">
        <v>41</v>
      </c>
      <c r="E56" s="50" t="s">
        <v>403</v>
      </c>
      <c r="F56" s="50" t="s">
        <v>389</v>
      </c>
      <c r="G56" s="50">
        <v>5</v>
      </c>
      <c r="H56" s="50"/>
    </row>
    <row r="57" ht="13.5" spans="1:8">
      <c r="A57" s="50">
        <v>54</v>
      </c>
      <c r="B57" s="50" t="s">
        <v>404</v>
      </c>
      <c r="C57" s="50" t="s">
        <v>11</v>
      </c>
      <c r="D57" s="50">
        <v>46</v>
      </c>
      <c r="E57" s="50" t="s">
        <v>405</v>
      </c>
      <c r="F57" s="50" t="s">
        <v>406</v>
      </c>
      <c r="G57" s="50">
        <v>5</v>
      </c>
      <c r="H57" s="50"/>
    </row>
    <row r="58" ht="13.5" spans="1:8">
      <c r="A58" s="50">
        <v>55</v>
      </c>
      <c r="B58" s="50" t="s">
        <v>407</v>
      </c>
      <c r="C58" s="50" t="s">
        <v>11</v>
      </c>
      <c r="D58" s="50">
        <v>47</v>
      </c>
      <c r="E58" s="50" t="s">
        <v>408</v>
      </c>
      <c r="F58" s="50" t="s">
        <v>409</v>
      </c>
      <c r="G58" s="50">
        <v>5</v>
      </c>
      <c r="H58" s="50"/>
    </row>
    <row r="59" ht="13.5" spans="1:8">
      <c r="A59" s="50">
        <v>56</v>
      </c>
      <c r="B59" s="50" t="s">
        <v>410</v>
      </c>
      <c r="C59" s="50" t="s">
        <v>11</v>
      </c>
      <c r="D59" s="50">
        <v>43</v>
      </c>
      <c r="E59" s="50" t="s">
        <v>411</v>
      </c>
      <c r="F59" s="50" t="s">
        <v>412</v>
      </c>
      <c r="G59" s="50">
        <v>5</v>
      </c>
      <c r="H59" s="50"/>
    </row>
    <row r="60" ht="13.5" spans="1:8">
      <c r="A60" s="50">
        <v>57</v>
      </c>
      <c r="B60" s="50" t="s">
        <v>413</v>
      </c>
      <c r="C60" s="50" t="s">
        <v>249</v>
      </c>
      <c r="D60" s="50">
        <v>47</v>
      </c>
      <c r="E60" s="50" t="s">
        <v>414</v>
      </c>
      <c r="F60" s="50" t="s">
        <v>415</v>
      </c>
      <c r="G60" s="50">
        <v>5</v>
      </c>
      <c r="H60" s="50"/>
    </row>
    <row r="61" ht="13.5" spans="1:8">
      <c r="A61" s="50">
        <v>58</v>
      </c>
      <c r="B61" s="50" t="s">
        <v>416</v>
      </c>
      <c r="C61" s="50" t="s">
        <v>11</v>
      </c>
      <c r="D61" s="50">
        <v>47</v>
      </c>
      <c r="E61" s="50" t="s">
        <v>417</v>
      </c>
      <c r="F61" s="50" t="s">
        <v>418</v>
      </c>
      <c r="G61" s="50">
        <v>5</v>
      </c>
      <c r="H61" s="50"/>
    </row>
    <row r="62" ht="13.5" spans="1:8">
      <c r="A62" s="50">
        <v>59</v>
      </c>
      <c r="B62" s="50" t="s">
        <v>419</v>
      </c>
      <c r="C62" s="50" t="s">
        <v>249</v>
      </c>
      <c r="D62" s="50">
        <v>56</v>
      </c>
      <c r="E62" s="50" t="s">
        <v>420</v>
      </c>
      <c r="F62" s="50" t="s">
        <v>421</v>
      </c>
      <c r="G62" s="50">
        <v>5</v>
      </c>
      <c r="H62" s="50"/>
    </row>
    <row r="63" ht="13.5" spans="1:8">
      <c r="A63" s="50">
        <v>60</v>
      </c>
      <c r="B63" s="50" t="s">
        <v>422</v>
      </c>
      <c r="C63" s="50" t="s">
        <v>249</v>
      </c>
      <c r="D63" s="50">
        <v>53</v>
      </c>
      <c r="E63" s="50" t="s">
        <v>423</v>
      </c>
      <c r="F63" s="50" t="s">
        <v>424</v>
      </c>
      <c r="G63" s="50">
        <v>5</v>
      </c>
      <c r="H63" s="50"/>
    </row>
    <row r="64" ht="13.5" spans="1:8">
      <c r="A64" s="50">
        <v>61</v>
      </c>
      <c r="B64" s="50" t="s">
        <v>425</v>
      </c>
      <c r="C64" s="50" t="s">
        <v>11</v>
      </c>
      <c r="D64" s="50">
        <v>46</v>
      </c>
      <c r="E64" s="50" t="s">
        <v>426</v>
      </c>
      <c r="F64" s="50" t="s">
        <v>427</v>
      </c>
      <c r="G64" s="50">
        <v>5</v>
      </c>
      <c r="H64" s="50"/>
    </row>
    <row r="65" ht="13.5" spans="1:8">
      <c r="A65" s="50">
        <v>62</v>
      </c>
      <c r="B65" s="50" t="s">
        <v>428</v>
      </c>
      <c r="C65" s="50" t="s">
        <v>249</v>
      </c>
      <c r="D65" s="50">
        <v>52</v>
      </c>
      <c r="E65" s="50" t="s">
        <v>429</v>
      </c>
      <c r="F65" s="50" t="s">
        <v>430</v>
      </c>
      <c r="G65" s="50">
        <v>5</v>
      </c>
      <c r="H65" s="50"/>
    </row>
    <row r="66" ht="13.5" spans="1:8">
      <c r="A66" s="50">
        <v>63</v>
      </c>
      <c r="B66" s="50" t="s">
        <v>431</v>
      </c>
      <c r="C66" s="50" t="s">
        <v>11</v>
      </c>
      <c r="D66" s="50">
        <v>37</v>
      </c>
      <c r="E66" s="50" t="s">
        <v>432</v>
      </c>
      <c r="F66" s="127" t="s">
        <v>433</v>
      </c>
      <c r="G66" s="50">
        <v>5</v>
      </c>
      <c r="H66" s="50"/>
    </row>
    <row r="67" ht="13.5" spans="1:8">
      <c r="A67" s="50">
        <v>64</v>
      </c>
      <c r="B67" s="50" t="s">
        <v>434</v>
      </c>
      <c r="C67" s="50" t="s">
        <v>11</v>
      </c>
      <c r="D67" s="50">
        <v>48</v>
      </c>
      <c r="E67" s="50" t="s">
        <v>435</v>
      </c>
      <c r="F67" s="50" t="s">
        <v>436</v>
      </c>
      <c r="G67" s="50">
        <v>5</v>
      </c>
      <c r="H67" s="50"/>
    </row>
    <row r="68" ht="13.5" spans="1:8">
      <c r="A68" s="50">
        <v>65</v>
      </c>
      <c r="B68" s="50" t="s">
        <v>437</v>
      </c>
      <c r="C68" s="50" t="s">
        <v>11</v>
      </c>
      <c r="D68" s="50">
        <v>45</v>
      </c>
      <c r="E68" s="50" t="s">
        <v>438</v>
      </c>
      <c r="F68" s="50" t="s">
        <v>439</v>
      </c>
      <c r="G68" s="50">
        <v>5</v>
      </c>
      <c r="H68" s="50"/>
    </row>
    <row r="69" ht="13.5" spans="1:8">
      <c r="A69" s="50">
        <v>66</v>
      </c>
      <c r="B69" s="50" t="s">
        <v>440</v>
      </c>
      <c r="C69" s="50" t="s">
        <v>249</v>
      </c>
      <c r="D69" s="50">
        <v>45</v>
      </c>
      <c r="E69" s="50" t="s">
        <v>441</v>
      </c>
      <c r="F69" s="127" t="s">
        <v>442</v>
      </c>
      <c r="G69" s="50">
        <v>5</v>
      </c>
      <c r="H69" s="50"/>
    </row>
    <row r="70" ht="13.5" spans="1:8">
      <c r="A70" s="50">
        <v>67</v>
      </c>
      <c r="B70" s="50" t="s">
        <v>443</v>
      </c>
      <c r="C70" s="50" t="s">
        <v>11</v>
      </c>
      <c r="D70" s="50">
        <v>44</v>
      </c>
      <c r="E70" s="50" t="s">
        <v>444</v>
      </c>
      <c r="F70" s="50" t="s">
        <v>445</v>
      </c>
      <c r="G70" s="50">
        <v>5</v>
      </c>
      <c r="H70" s="50"/>
    </row>
    <row r="71" ht="13.5" spans="1:8">
      <c r="A71" s="50">
        <v>68</v>
      </c>
      <c r="B71" s="50" t="s">
        <v>446</v>
      </c>
      <c r="C71" s="50" t="s">
        <v>249</v>
      </c>
      <c r="D71" s="50">
        <v>44</v>
      </c>
      <c r="E71" s="50" t="s">
        <v>447</v>
      </c>
      <c r="F71" s="50" t="s">
        <v>406</v>
      </c>
      <c r="G71" s="50">
        <v>5</v>
      </c>
      <c r="H71" s="50"/>
    </row>
    <row r="72" ht="13.5" spans="1:8">
      <c r="A72" s="50">
        <v>69</v>
      </c>
      <c r="B72" s="50" t="s">
        <v>448</v>
      </c>
      <c r="C72" s="50" t="s">
        <v>11</v>
      </c>
      <c r="D72" s="50">
        <v>48</v>
      </c>
      <c r="E72" s="50" t="s">
        <v>449</v>
      </c>
      <c r="F72" s="50" t="s">
        <v>430</v>
      </c>
      <c r="G72" s="50">
        <v>5</v>
      </c>
      <c r="H72" s="50"/>
    </row>
    <row r="73" ht="13.5" spans="1:8">
      <c r="A73" s="50">
        <v>70</v>
      </c>
      <c r="B73" s="50" t="s">
        <v>450</v>
      </c>
      <c r="C73" s="50" t="s">
        <v>11</v>
      </c>
      <c r="D73" s="50">
        <v>48</v>
      </c>
      <c r="E73" s="50" t="s">
        <v>451</v>
      </c>
      <c r="F73" s="50" t="s">
        <v>452</v>
      </c>
      <c r="G73" s="50">
        <v>5</v>
      </c>
      <c r="H73" s="50"/>
    </row>
    <row r="74" ht="28" customHeight="1" spans="1:8">
      <c r="A74" s="129" t="s">
        <v>453</v>
      </c>
      <c r="B74" s="129"/>
      <c r="C74" s="129"/>
      <c r="D74" s="129"/>
      <c r="E74" s="129"/>
      <c r="F74" s="129"/>
      <c r="G74" s="129"/>
      <c r="H74" s="129"/>
    </row>
  </sheetData>
  <mergeCells count="3">
    <mergeCell ref="A1:H1"/>
    <mergeCell ref="A2:H2"/>
    <mergeCell ref="A74:H74"/>
  </mergeCells>
  <pageMargins left="1.10208333333333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workbookViewId="0">
      <selection activeCell="K5" sqref="K5"/>
    </sheetView>
  </sheetViews>
  <sheetFormatPr defaultColWidth="9" defaultRowHeight="13.5" outlineLevelCol="7"/>
  <cols>
    <col min="1" max="1" width="6.625" style="117" customWidth="1"/>
    <col min="2" max="2" width="9.75" style="117" customWidth="1"/>
    <col min="3" max="3" width="5.125" style="117" customWidth="1"/>
    <col min="4" max="4" width="5.5" style="117" customWidth="1"/>
    <col min="5" max="5" width="11.5" style="118" customWidth="1"/>
    <col min="6" max="6" width="47.625" style="117" customWidth="1"/>
    <col min="7" max="7" width="13.25" style="117" customWidth="1"/>
    <col min="8" max="8" width="25.5" style="117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454</v>
      </c>
      <c r="B2" s="5"/>
      <c r="C2" s="5"/>
      <c r="D2" s="5"/>
      <c r="E2" s="3"/>
      <c r="F2" s="5"/>
      <c r="G2" s="5"/>
      <c r="H2" s="5"/>
    </row>
    <row r="3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pans="1:8">
      <c r="A4" s="78">
        <v>1</v>
      </c>
      <c r="B4" s="50" t="s">
        <v>456</v>
      </c>
      <c r="C4" s="79" t="s">
        <v>11</v>
      </c>
      <c r="D4" s="79">
        <v>45</v>
      </c>
      <c r="E4" s="86" t="s">
        <v>457</v>
      </c>
      <c r="F4" s="56" t="s">
        <v>458</v>
      </c>
      <c r="G4" s="11">
        <v>4</v>
      </c>
      <c r="H4" s="8"/>
    </row>
    <row r="5" spans="1:8">
      <c r="A5" s="78">
        <v>2</v>
      </c>
      <c r="B5" s="85" t="s">
        <v>459</v>
      </c>
      <c r="C5" s="79" t="s">
        <v>11</v>
      </c>
      <c r="D5" s="79">
        <v>45</v>
      </c>
      <c r="E5" s="86" t="s">
        <v>460</v>
      </c>
      <c r="F5" s="79" t="s">
        <v>461</v>
      </c>
      <c r="G5" s="11">
        <v>4</v>
      </c>
      <c r="H5" s="8"/>
    </row>
    <row r="6" spans="1:8">
      <c r="A6" s="78">
        <v>3</v>
      </c>
      <c r="B6" s="56" t="s">
        <v>462</v>
      </c>
      <c r="C6" s="79" t="s">
        <v>11</v>
      </c>
      <c r="D6" s="79">
        <v>44</v>
      </c>
      <c r="E6" s="86" t="s">
        <v>463</v>
      </c>
      <c r="F6" s="79" t="s">
        <v>464</v>
      </c>
      <c r="G6" s="11">
        <v>4</v>
      </c>
      <c r="H6" s="8"/>
    </row>
    <row r="7" spans="1:8">
      <c r="A7" s="78">
        <v>4</v>
      </c>
      <c r="B7" s="50" t="s">
        <v>465</v>
      </c>
      <c r="C7" s="79" t="s">
        <v>11</v>
      </c>
      <c r="D7" s="79">
        <v>36</v>
      </c>
      <c r="E7" s="86" t="s">
        <v>466</v>
      </c>
      <c r="F7" s="79" t="s">
        <v>467</v>
      </c>
      <c r="G7" s="11">
        <v>4</v>
      </c>
      <c r="H7" s="8" t="s">
        <v>20</v>
      </c>
    </row>
    <row r="8" spans="1:8">
      <c r="A8" s="78">
        <v>5</v>
      </c>
      <c r="B8" s="50" t="s">
        <v>468</v>
      </c>
      <c r="C8" s="79" t="s">
        <v>11</v>
      </c>
      <c r="D8" s="79">
        <v>43</v>
      </c>
      <c r="E8" s="86" t="s">
        <v>469</v>
      </c>
      <c r="F8" s="79" t="s">
        <v>470</v>
      </c>
      <c r="G8" s="11">
        <v>4</v>
      </c>
      <c r="H8" s="8"/>
    </row>
    <row r="9" spans="1:8">
      <c r="A9" s="78">
        <v>6</v>
      </c>
      <c r="B9" s="50" t="s">
        <v>471</v>
      </c>
      <c r="C9" s="79" t="s">
        <v>11</v>
      </c>
      <c r="D9" s="79">
        <v>36</v>
      </c>
      <c r="E9" s="86" t="s">
        <v>472</v>
      </c>
      <c r="F9" s="79" t="s">
        <v>473</v>
      </c>
      <c r="G9" s="11">
        <v>4</v>
      </c>
      <c r="H9" s="8"/>
    </row>
    <row r="10" spans="1:8">
      <c r="A10" s="78">
        <v>7</v>
      </c>
      <c r="B10" s="50" t="s">
        <v>474</v>
      </c>
      <c r="C10" s="79" t="s">
        <v>11</v>
      </c>
      <c r="D10" s="79">
        <v>32</v>
      </c>
      <c r="E10" s="86" t="s">
        <v>475</v>
      </c>
      <c r="F10" s="79" t="s">
        <v>476</v>
      </c>
      <c r="G10" s="11">
        <v>4</v>
      </c>
      <c r="H10" s="8"/>
    </row>
    <row r="11" spans="1:8">
      <c r="A11" s="78">
        <v>8</v>
      </c>
      <c r="B11" s="50" t="s">
        <v>477</v>
      </c>
      <c r="C11" s="79" t="s">
        <v>11</v>
      </c>
      <c r="D11" s="79">
        <v>44</v>
      </c>
      <c r="E11" s="86" t="s">
        <v>478</v>
      </c>
      <c r="F11" s="79" t="s">
        <v>479</v>
      </c>
      <c r="G11" s="11">
        <v>4</v>
      </c>
      <c r="H11" s="8" t="s">
        <v>20</v>
      </c>
    </row>
    <row r="12" spans="1:8">
      <c r="A12" s="78">
        <v>9</v>
      </c>
      <c r="B12" s="50" t="s">
        <v>480</v>
      </c>
      <c r="C12" s="79" t="s">
        <v>11</v>
      </c>
      <c r="D12" s="79">
        <v>45</v>
      </c>
      <c r="E12" s="86" t="s">
        <v>481</v>
      </c>
      <c r="F12" s="79" t="s">
        <v>482</v>
      </c>
      <c r="G12" s="11">
        <v>4</v>
      </c>
      <c r="H12" s="8"/>
    </row>
    <row r="13" spans="1:8">
      <c r="A13" s="78">
        <v>10</v>
      </c>
      <c r="B13" s="50" t="s">
        <v>483</v>
      </c>
      <c r="C13" s="79" t="s">
        <v>249</v>
      </c>
      <c r="D13" s="79">
        <v>38</v>
      </c>
      <c r="E13" s="86" t="s">
        <v>484</v>
      </c>
      <c r="F13" s="79" t="s">
        <v>485</v>
      </c>
      <c r="G13" s="11">
        <v>4</v>
      </c>
      <c r="H13" s="8"/>
    </row>
    <row r="14" spans="1:8">
      <c r="A14" s="78">
        <v>11</v>
      </c>
      <c r="B14" s="50" t="s">
        <v>486</v>
      </c>
      <c r="C14" s="79" t="s">
        <v>249</v>
      </c>
      <c r="D14" s="79">
        <v>46</v>
      </c>
      <c r="E14" s="86" t="s">
        <v>487</v>
      </c>
      <c r="F14" s="79" t="s">
        <v>488</v>
      </c>
      <c r="G14" s="11">
        <v>4</v>
      </c>
      <c r="H14" s="8"/>
    </row>
    <row r="15" spans="1:8">
      <c r="A15" s="78">
        <v>12</v>
      </c>
      <c r="B15" s="50" t="s">
        <v>489</v>
      </c>
      <c r="C15" s="79" t="s">
        <v>11</v>
      </c>
      <c r="D15" s="79">
        <v>42</v>
      </c>
      <c r="E15" s="86" t="s">
        <v>490</v>
      </c>
      <c r="F15" s="79" t="s">
        <v>491</v>
      </c>
      <c r="G15" s="11">
        <v>4</v>
      </c>
      <c r="H15" s="8"/>
    </row>
    <row r="16" spans="1:8">
      <c r="A16" s="78">
        <v>13</v>
      </c>
      <c r="B16" s="50" t="s">
        <v>492</v>
      </c>
      <c r="C16" s="79" t="s">
        <v>11</v>
      </c>
      <c r="D16" s="79">
        <v>30</v>
      </c>
      <c r="E16" s="86" t="s">
        <v>493</v>
      </c>
      <c r="F16" s="79" t="s">
        <v>494</v>
      </c>
      <c r="G16" s="11">
        <v>4</v>
      </c>
      <c r="H16" s="8"/>
    </row>
    <row r="17" spans="1:8">
      <c r="A17" s="78">
        <v>14</v>
      </c>
      <c r="B17" s="56" t="s">
        <v>495</v>
      </c>
      <c r="C17" s="79" t="s">
        <v>11</v>
      </c>
      <c r="D17" s="79">
        <v>38</v>
      </c>
      <c r="E17" s="86" t="s">
        <v>496</v>
      </c>
      <c r="F17" s="79" t="s">
        <v>497</v>
      </c>
      <c r="G17" s="11">
        <v>4</v>
      </c>
      <c r="H17" s="8"/>
    </row>
    <row r="18" spans="1:8">
      <c r="A18" s="78">
        <v>15</v>
      </c>
      <c r="B18" s="56" t="s">
        <v>498</v>
      </c>
      <c r="C18" s="79" t="s">
        <v>249</v>
      </c>
      <c r="D18" s="79">
        <v>44</v>
      </c>
      <c r="E18" s="86" t="s">
        <v>499</v>
      </c>
      <c r="F18" s="79" t="s">
        <v>500</v>
      </c>
      <c r="G18" s="11">
        <v>4</v>
      </c>
      <c r="H18" s="8" t="s">
        <v>20</v>
      </c>
    </row>
    <row r="19" spans="1:8">
      <c r="A19" s="78">
        <v>16</v>
      </c>
      <c r="B19" s="56" t="s">
        <v>501</v>
      </c>
      <c r="C19" s="79" t="s">
        <v>11</v>
      </c>
      <c r="D19" s="79">
        <v>29</v>
      </c>
      <c r="E19" s="86" t="s">
        <v>502</v>
      </c>
      <c r="F19" s="79" t="s">
        <v>503</v>
      </c>
      <c r="G19" s="11">
        <v>4</v>
      </c>
      <c r="H19" s="8"/>
    </row>
    <row r="20" spans="1:8">
      <c r="A20" s="78">
        <v>17</v>
      </c>
      <c r="B20" s="56" t="s">
        <v>504</v>
      </c>
      <c r="C20" s="79" t="s">
        <v>11</v>
      </c>
      <c r="D20" s="79">
        <v>40</v>
      </c>
      <c r="E20" s="86" t="s">
        <v>505</v>
      </c>
      <c r="F20" s="79" t="s">
        <v>506</v>
      </c>
      <c r="G20" s="11">
        <v>4</v>
      </c>
      <c r="H20" s="8"/>
    </row>
    <row r="21" spans="1:8">
      <c r="A21" s="78">
        <v>18</v>
      </c>
      <c r="B21" s="56" t="s">
        <v>507</v>
      </c>
      <c r="C21" s="79" t="s">
        <v>11</v>
      </c>
      <c r="D21" s="79">
        <v>46</v>
      </c>
      <c r="E21" s="86" t="s">
        <v>508</v>
      </c>
      <c r="F21" s="79" t="s">
        <v>509</v>
      </c>
      <c r="G21" s="11">
        <v>4</v>
      </c>
      <c r="H21" s="8"/>
    </row>
    <row r="22" spans="1:8">
      <c r="A22" s="78">
        <v>19</v>
      </c>
      <c r="B22" s="56" t="s">
        <v>510</v>
      </c>
      <c r="C22" s="79" t="s">
        <v>11</v>
      </c>
      <c r="D22" s="79">
        <v>31</v>
      </c>
      <c r="E22" s="86" t="s">
        <v>511</v>
      </c>
      <c r="F22" s="79" t="s">
        <v>512</v>
      </c>
      <c r="G22" s="11">
        <v>4</v>
      </c>
      <c r="H22" s="8"/>
    </row>
    <row r="23" spans="1:8">
      <c r="A23" s="78">
        <v>20</v>
      </c>
      <c r="B23" s="56" t="s">
        <v>513</v>
      </c>
      <c r="C23" s="79" t="s">
        <v>11</v>
      </c>
      <c r="D23" s="79">
        <v>30</v>
      </c>
      <c r="E23" s="86" t="s">
        <v>514</v>
      </c>
      <c r="F23" s="79" t="s">
        <v>515</v>
      </c>
      <c r="G23" s="11">
        <v>4</v>
      </c>
      <c r="H23" s="8"/>
    </row>
    <row r="24" spans="1:8">
      <c r="A24" s="78">
        <v>21</v>
      </c>
      <c r="B24" s="56" t="s">
        <v>516</v>
      </c>
      <c r="C24" s="79" t="s">
        <v>11</v>
      </c>
      <c r="D24" s="79">
        <v>39</v>
      </c>
      <c r="E24" s="86" t="s">
        <v>517</v>
      </c>
      <c r="F24" s="79" t="s">
        <v>518</v>
      </c>
      <c r="G24" s="11">
        <v>4</v>
      </c>
      <c r="H24" s="8"/>
    </row>
    <row r="25" spans="1:8">
      <c r="A25" s="78">
        <v>22</v>
      </c>
      <c r="B25" s="56" t="s">
        <v>519</v>
      </c>
      <c r="C25" s="79" t="s">
        <v>11</v>
      </c>
      <c r="D25" s="79">
        <v>44</v>
      </c>
      <c r="E25" s="86" t="s">
        <v>520</v>
      </c>
      <c r="F25" s="79" t="s">
        <v>521</v>
      </c>
      <c r="G25" s="11">
        <v>4</v>
      </c>
      <c r="H25" s="8"/>
    </row>
    <row r="26" spans="1:8">
      <c r="A26" s="78">
        <v>23</v>
      </c>
      <c r="B26" s="56" t="s">
        <v>522</v>
      </c>
      <c r="C26" s="79" t="s">
        <v>11</v>
      </c>
      <c r="D26" s="79">
        <v>47</v>
      </c>
      <c r="E26" s="86" t="s">
        <v>523</v>
      </c>
      <c r="F26" s="79" t="s">
        <v>524</v>
      </c>
      <c r="G26" s="11">
        <v>4</v>
      </c>
      <c r="H26" s="8"/>
    </row>
    <row r="27" spans="1:8">
      <c r="A27" s="78">
        <v>24</v>
      </c>
      <c r="B27" s="56" t="s">
        <v>525</v>
      </c>
      <c r="C27" s="79" t="s">
        <v>11</v>
      </c>
      <c r="D27" s="79">
        <v>32</v>
      </c>
      <c r="E27" s="86" t="s">
        <v>526</v>
      </c>
      <c r="F27" s="79" t="s">
        <v>527</v>
      </c>
      <c r="G27" s="11">
        <v>4</v>
      </c>
      <c r="H27" s="8"/>
    </row>
    <row r="28" spans="1:8">
      <c r="A28" s="78">
        <v>25</v>
      </c>
      <c r="B28" s="56" t="s">
        <v>528</v>
      </c>
      <c r="C28" s="79" t="s">
        <v>11</v>
      </c>
      <c r="D28" s="79">
        <v>43</v>
      </c>
      <c r="E28" s="86" t="s">
        <v>529</v>
      </c>
      <c r="F28" s="79" t="s">
        <v>530</v>
      </c>
      <c r="G28" s="11">
        <v>4</v>
      </c>
      <c r="H28" s="8"/>
    </row>
    <row r="29" spans="1:8">
      <c r="A29" s="78">
        <v>26</v>
      </c>
      <c r="B29" s="56" t="s">
        <v>531</v>
      </c>
      <c r="C29" s="79" t="s">
        <v>11</v>
      </c>
      <c r="D29" s="79">
        <v>41</v>
      </c>
      <c r="E29" s="86" t="s">
        <v>532</v>
      </c>
      <c r="F29" s="79" t="s">
        <v>533</v>
      </c>
      <c r="G29" s="11">
        <v>4</v>
      </c>
      <c r="H29" s="8" t="s">
        <v>20</v>
      </c>
    </row>
    <row r="30" spans="1:8">
      <c r="A30" s="78">
        <v>27</v>
      </c>
      <c r="B30" s="119" t="s">
        <v>534</v>
      </c>
      <c r="C30" s="120" t="s">
        <v>11</v>
      </c>
      <c r="D30" s="120">
        <v>26</v>
      </c>
      <c r="E30" s="121" t="s">
        <v>535</v>
      </c>
      <c r="F30" s="120" t="s">
        <v>536</v>
      </c>
      <c r="G30" s="14">
        <v>4</v>
      </c>
      <c r="H30" s="8"/>
    </row>
    <row r="31" spans="1:8">
      <c r="A31" s="78">
        <v>28</v>
      </c>
      <c r="B31" s="56" t="s">
        <v>537</v>
      </c>
      <c r="C31" s="79" t="s">
        <v>11</v>
      </c>
      <c r="D31" s="79">
        <v>28</v>
      </c>
      <c r="E31" s="86" t="s">
        <v>538</v>
      </c>
      <c r="F31" s="79" t="s">
        <v>536</v>
      </c>
      <c r="G31" s="11">
        <v>4</v>
      </c>
      <c r="H31" s="8"/>
    </row>
    <row r="32" spans="1:8">
      <c r="A32" s="78">
        <v>29</v>
      </c>
      <c r="B32" s="56" t="s">
        <v>539</v>
      </c>
      <c r="C32" s="79" t="s">
        <v>11</v>
      </c>
      <c r="D32" s="79">
        <v>39</v>
      </c>
      <c r="E32" s="86" t="s">
        <v>540</v>
      </c>
      <c r="F32" s="79" t="s">
        <v>541</v>
      </c>
      <c r="G32" s="11">
        <v>4</v>
      </c>
      <c r="H32" s="8" t="s">
        <v>20</v>
      </c>
    </row>
    <row r="33" spans="1:8">
      <c r="A33" s="78">
        <v>30</v>
      </c>
      <c r="B33" s="56" t="s">
        <v>542</v>
      </c>
      <c r="C33" s="79" t="s">
        <v>249</v>
      </c>
      <c r="D33" s="79">
        <v>51</v>
      </c>
      <c r="E33" s="86" t="s">
        <v>543</v>
      </c>
      <c r="F33" s="79" t="s">
        <v>544</v>
      </c>
      <c r="G33" s="11">
        <v>4</v>
      </c>
      <c r="H33" s="8"/>
    </row>
    <row r="34" spans="1:8">
      <c r="A34" s="78">
        <v>31</v>
      </c>
      <c r="B34" s="56" t="s">
        <v>545</v>
      </c>
      <c r="C34" s="79" t="s">
        <v>249</v>
      </c>
      <c r="D34" s="79">
        <v>50</v>
      </c>
      <c r="E34" s="86" t="s">
        <v>546</v>
      </c>
      <c r="F34" s="79" t="s">
        <v>130</v>
      </c>
      <c r="G34" s="11">
        <v>4</v>
      </c>
      <c r="H34" s="8"/>
    </row>
    <row r="35" spans="1:8">
      <c r="A35" s="78">
        <v>32</v>
      </c>
      <c r="B35" s="56" t="s">
        <v>547</v>
      </c>
      <c r="C35" s="79" t="s">
        <v>11</v>
      </c>
      <c r="D35" s="79">
        <v>47</v>
      </c>
      <c r="E35" s="86" t="s">
        <v>548</v>
      </c>
      <c r="F35" s="79" t="s">
        <v>549</v>
      </c>
      <c r="G35" s="11">
        <v>4</v>
      </c>
      <c r="H35" s="8" t="s">
        <v>20</v>
      </c>
    </row>
    <row r="36" spans="1:8">
      <c r="A36" s="78">
        <v>33</v>
      </c>
      <c r="B36" s="56" t="s">
        <v>550</v>
      </c>
      <c r="C36" s="79" t="s">
        <v>11</v>
      </c>
      <c r="D36" s="79">
        <v>39</v>
      </c>
      <c r="E36" s="86" t="s">
        <v>551</v>
      </c>
      <c r="F36" s="79" t="s">
        <v>552</v>
      </c>
      <c r="G36" s="11">
        <v>4</v>
      </c>
      <c r="H36" s="8"/>
    </row>
    <row r="37" spans="1:8">
      <c r="A37" s="78">
        <v>34</v>
      </c>
      <c r="B37" s="56" t="s">
        <v>553</v>
      </c>
      <c r="C37" s="79" t="s">
        <v>11</v>
      </c>
      <c r="D37" s="79">
        <v>38</v>
      </c>
      <c r="E37" s="86" t="s">
        <v>554</v>
      </c>
      <c r="F37" s="79" t="s">
        <v>555</v>
      </c>
      <c r="G37" s="11">
        <v>4</v>
      </c>
      <c r="H37" s="8"/>
    </row>
    <row r="38" spans="1:8">
      <c r="A38" s="78">
        <v>35</v>
      </c>
      <c r="B38" s="56" t="s">
        <v>556</v>
      </c>
      <c r="C38" s="79" t="s">
        <v>11</v>
      </c>
      <c r="D38" s="79">
        <v>47</v>
      </c>
      <c r="E38" s="86" t="s">
        <v>557</v>
      </c>
      <c r="F38" s="79" t="s">
        <v>558</v>
      </c>
      <c r="G38" s="11">
        <v>4</v>
      </c>
      <c r="H38" s="8"/>
    </row>
    <row r="39" spans="1:8">
      <c r="A39" s="78">
        <v>36</v>
      </c>
      <c r="B39" s="56" t="s">
        <v>559</v>
      </c>
      <c r="C39" s="79" t="s">
        <v>249</v>
      </c>
      <c r="D39" s="79">
        <v>31</v>
      </c>
      <c r="E39" s="86" t="s">
        <v>560</v>
      </c>
      <c r="F39" s="79" t="s">
        <v>561</v>
      </c>
      <c r="G39" s="11">
        <v>4</v>
      </c>
      <c r="H39" s="8"/>
    </row>
    <row r="40" spans="1:8">
      <c r="A40" s="78">
        <v>37</v>
      </c>
      <c r="B40" s="56" t="s">
        <v>562</v>
      </c>
      <c r="C40" s="79" t="s">
        <v>11</v>
      </c>
      <c r="D40" s="79">
        <v>42</v>
      </c>
      <c r="E40" s="86" t="s">
        <v>563</v>
      </c>
      <c r="F40" s="79" t="s">
        <v>564</v>
      </c>
      <c r="G40" s="11">
        <v>4</v>
      </c>
      <c r="H40" s="8"/>
    </row>
    <row r="41" spans="1:8">
      <c r="A41" s="78">
        <v>38</v>
      </c>
      <c r="B41" s="56" t="s">
        <v>565</v>
      </c>
      <c r="C41" s="79" t="s">
        <v>249</v>
      </c>
      <c r="D41" s="79">
        <v>30</v>
      </c>
      <c r="E41" s="86" t="s">
        <v>566</v>
      </c>
      <c r="F41" s="79" t="s">
        <v>130</v>
      </c>
      <c r="G41" s="11">
        <v>4</v>
      </c>
      <c r="H41" s="8"/>
    </row>
    <row r="42" spans="1:8">
      <c r="A42" s="78">
        <v>39</v>
      </c>
      <c r="B42" s="56" t="s">
        <v>567</v>
      </c>
      <c r="C42" s="79" t="s">
        <v>11</v>
      </c>
      <c r="D42" s="79">
        <v>30</v>
      </c>
      <c r="E42" s="86" t="s">
        <v>568</v>
      </c>
      <c r="F42" s="79" t="s">
        <v>569</v>
      </c>
      <c r="G42" s="11">
        <v>4</v>
      </c>
      <c r="H42" s="8"/>
    </row>
    <row r="43" spans="1:8">
      <c r="A43" s="78">
        <v>40</v>
      </c>
      <c r="B43" s="56" t="s">
        <v>570</v>
      </c>
      <c r="C43" s="79" t="s">
        <v>11</v>
      </c>
      <c r="D43" s="79">
        <v>29</v>
      </c>
      <c r="E43" s="86" t="s">
        <v>571</v>
      </c>
      <c r="F43" s="79" t="s">
        <v>572</v>
      </c>
      <c r="G43" s="11">
        <v>4</v>
      </c>
      <c r="H43" s="8"/>
    </row>
    <row r="44" spans="1:8">
      <c r="A44" s="78">
        <v>41</v>
      </c>
      <c r="B44" s="56" t="s">
        <v>573</v>
      </c>
      <c r="C44" s="79" t="s">
        <v>11</v>
      </c>
      <c r="D44" s="79">
        <v>42</v>
      </c>
      <c r="E44" s="86" t="s">
        <v>574</v>
      </c>
      <c r="F44" s="79" t="s">
        <v>575</v>
      </c>
      <c r="G44" s="11">
        <v>4</v>
      </c>
      <c r="H44" s="8"/>
    </row>
    <row r="45" spans="1:8">
      <c r="A45" s="78">
        <v>42</v>
      </c>
      <c r="B45" s="56" t="s">
        <v>576</v>
      </c>
      <c r="C45" s="79" t="s">
        <v>11</v>
      </c>
      <c r="D45" s="79">
        <v>38</v>
      </c>
      <c r="E45" s="86" t="s">
        <v>577</v>
      </c>
      <c r="F45" s="79" t="s">
        <v>515</v>
      </c>
      <c r="G45" s="11">
        <v>4</v>
      </c>
      <c r="H45" s="8"/>
    </row>
    <row r="46" spans="1:8">
      <c r="A46" s="78">
        <v>43</v>
      </c>
      <c r="B46" s="56" t="s">
        <v>578</v>
      </c>
      <c r="C46" s="79" t="s">
        <v>11</v>
      </c>
      <c r="D46" s="79">
        <v>46</v>
      </c>
      <c r="E46" s="86" t="s">
        <v>579</v>
      </c>
      <c r="F46" s="79" t="s">
        <v>580</v>
      </c>
      <c r="G46" s="11">
        <v>4</v>
      </c>
      <c r="H46" s="8"/>
    </row>
    <row r="47" spans="1:8">
      <c r="A47" s="78">
        <v>44</v>
      </c>
      <c r="B47" s="56" t="s">
        <v>581</v>
      </c>
      <c r="C47" s="79" t="s">
        <v>11</v>
      </c>
      <c r="D47" s="79">
        <v>31</v>
      </c>
      <c r="E47" s="86" t="s">
        <v>582</v>
      </c>
      <c r="F47" s="79" t="s">
        <v>583</v>
      </c>
      <c r="G47" s="11">
        <v>4</v>
      </c>
      <c r="H47" s="8"/>
    </row>
    <row r="48" spans="1:8">
      <c r="A48" s="78">
        <v>45</v>
      </c>
      <c r="B48" s="56" t="s">
        <v>584</v>
      </c>
      <c r="C48" s="79" t="s">
        <v>11</v>
      </c>
      <c r="D48" s="79">
        <v>45</v>
      </c>
      <c r="E48" s="86" t="s">
        <v>585</v>
      </c>
      <c r="F48" s="79" t="s">
        <v>586</v>
      </c>
      <c r="G48" s="11">
        <v>4</v>
      </c>
      <c r="H48" s="8"/>
    </row>
    <row r="49" spans="1:8">
      <c r="A49" s="78">
        <v>46</v>
      </c>
      <c r="B49" s="56" t="s">
        <v>587</v>
      </c>
      <c r="C49" s="79" t="s">
        <v>249</v>
      </c>
      <c r="D49" s="79">
        <v>47</v>
      </c>
      <c r="E49" s="86" t="s">
        <v>588</v>
      </c>
      <c r="F49" s="79" t="s">
        <v>589</v>
      </c>
      <c r="G49" s="11">
        <v>5</v>
      </c>
      <c r="H49" s="8"/>
    </row>
    <row r="50" spans="1:8">
      <c r="A50" s="78">
        <v>47</v>
      </c>
      <c r="B50" s="56" t="s">
        <v>590</v>
      </c>
      <c r="C50" s="79" t="s">
        <v>11</v>
      </c>
      <c r="D50" s="79">
        <v>29</v>
      </c>
      <c r="E50" s="86" t="s">
        <v>591</v>
      </c>
      <c r="F50" s="79" t="s">
        <v>592</v>
      </c>
      <c r="G50" s="11">
        <v>5</v>
      </c>
      <c r="H50" s="8"/>
    </row>
    <row r="51" spans="1:8">
      <c r="A51" s="78">
        <v>48</v>
      </c>
      <c r="B51" s="56" t="s">
        <v>593</v>
      </c>
      <c r="C51" s="79" t="s">
        <v>11</v>
      </c>
      <c r="D51" s="79">
        <v>46</v>
      </c>
      <c r="E51" s="86" t="s">
        <v>594</v>
      </c>
      <c r="F51" s="79" t="s">
        <v>595</v>
      </c>
      <c r="G51" s="11">
        <v>5</v>
      </c>
      <c r="H51" s="8"/>
    </row>
    <row r="52" spans="1:8">
      <c r="A52" s="78">
        <v>49</v>
      </c>
      <c r="B52" s="56" t="s">
        <v>596</v>
      </c>
      <c r="C52" s="79" t="s">
        <v>11</v>
      </c>
      <c r="D52" s="79">
        <v>45</v>
      </c>
      <c r="E52" s="86" t="s">
        <v>597</v>
      </c>
      <c r="F52" s="79" t="s">
        <v>598</v>
      </c>
      <c r="G52" s="11">
        <v>5</v>
      </c>
      <c r="H52" s="8"/>
    </row>
    <row r="53" spans="1:8">
      <c r="A53" s="78">
        <v>50</v>
      </c>
      <c r="B53" s="85" t="s">
        <v>599</v>
      </c>
      <c r="C53" s="79" t="s">
        <v>11</v>
      </c>
      <c r="D53" s="79">
        <v>46</v>
      </c>
      <c r="E53" s="86" t="s">
        <v>600</v>
      </c>
      <c r="F53" s="79" t="s">
        <v>601</v>
      </c>
      <c r="G53" s="11">
        <v>5</v>
      </c>
      <c r="H53" s="8"/>
    </row>
    <row r="54" spans="1:8">
      <c r="A54" s="78">
        <v>51</v>
      </c>
      <c r="B54" s="50" t="s">
        <v>602</v>
      </c>
      <c r="C54" s="79" t="s">
        <v>11</v>
      </c>
      <c r="D54" s="79">
        <v>33</v>
      </c>
      <c r="E54" s="86" t="s">
        <v>603</v>
      </c>
      <c r="F54" s="56" t="s">
        <v>598</v>
      </c>
      <c r="G54" s="11">
        <v>5</v>
      </c>
      <c r="H54" s="8"/>
    </row>
    <row r="55" spans="1:8">
      <c r="A55" s="78">
        <v>52</v>
      </c>
      <c r="B55" s="50" t="s">
        <v>604</v>
      </c>
      <c r="C55" s="79" t="s">
        <v>249</v>
      </c>
      <c r="D55" s="79">
        <v>56</v>
      </c>
      <c r="E55" s="86" t="s">
        <v>605</v>
      </c>
      <c r="F55" s="79" t="s">
        <v>606</v>
      </c>
      <c r="G55" s="11">
        <v>5</v>
      </c>
      <c r="H55" s="8"/>
    </row>
    <row r="56" spans="1:8">
      <c r="A56" s="78">
        <v>53</v>
      </c>
      <c r="B56" s="50" t="s">
        <v>607</v>
      </c>
      <c r="C56" s="79" t="s">
        <v>11</v>
      </c>
      <c r="D56" s="79">
        <v>40</v>
      </c>
      <c r="E56" s="86" t="s">
        <v>608</v>
      </c>
      <c r="F56" s="79" t="s">
        <v>606</v>
      </c>
      <c r="G56" s="11">
        <v>5</v>
      </c>
      <c r="H56" s="8"/>
    </row>
    <row r="57" spans="1:8">
      <c r="A57" s="78">
        <v>54</v>
      </c>
      <c r="B57" s="50" t="s">
        <v>609</v>
      </c>
      <c r="C57" s="79" t="s">
        <v>11</v>
      </c>
      <c r="D57" s="79">
        <v>39</v>
      </c>
      <c r="E57" s="86" t="s">
        <v>610</v>
      </c>
      <c r="F57" s="79" t="s">
        <v>611</v>
      </c>
      <c r="G57" s="11">
        <v>5</v>
      </c>
      <c r="H57" s="8"/>
    </row>
    <row r="58" spans="1:8">
      <c r="A58" s="78">
        <v>55</v>
      </c>
      <c r="B58" s="50" t="s">
        <v>612</v>
      </c>
      <c r="C58" s="79" t="s">
        <v>11</v>
      </c>
      <c r="D58" s="79">
        <v>46</v>
      </c>
      <c r="E58" s="86" t="s">
        <v>613</v>
      </c>
      <c r="F58" s="79" t="s">
        <v>614</v>
      </c>
      <c r="G58" s="11">
        <v>5</v>
      </c>
      <c r="H58" s="8"/>
    </row>
    <row r="59" spans="1:8">
      <c r="A59" s="78">
        <v>56</v>
      </c>
      <c r="B59" s="50" t="s">
        <v>615</v>
      </c>
      <c r="C59" s="79" t="s">
        <v>249</v>
      </c>
      <c r="D59" s="79">
        <v>56</v>
      </c>
      <c r="E59" s="86" t="s">
        <v>616</v>
      </c>
      <c r="F59" s="79" t="s">
        <v>617</v>
      </c>
      <c r="G59" s="11">
        <v>5</v>
      </c>
      <c r="H59" s="8"/>
    </row>
    <row r="60" spans="1:8">
      <c r="A60" s="78">
        <v>57</v>
      </c>
      <c r="B60" s="50" t="s">
        <v>618</v>
      </c>
      <c r="C60" s="79" t="s">
        <v>11</v>
      </c>
      <c r="D60" s="79">
        <v>46</v>
      </c>
      <c r="E60" s="86" t="s">
        <v>212</v>
      </c>
      <c r="F60" s="79" t="s">
        <v>619</v>
      </c>
      <c r="G60" s="11">
        <v>5</v>
      </c>
      <c r="H60" s="8"/>
    </row>
    <row r="61" spans="1:8">
      <c r="A61" s="78">
        <v>58</v>
      </c>
      <c r="B61" s="50" t="s">
        <v>620</v>
      </c>
      <c r="C61" s="79" t="s">
        <v>11</v>
      </c>
      <c r="D61" s="79">
        <v>40</v>
      </c>
      <c r="E61" s="86" t="s">
        <v>621</v>
      </c>
      <c r="F61" s="79" t="s">
        <v>619</v>
      </c>
      <c r="G61" s="11">
        <v>5</v>
      </c>
      <c r="H61" s="8"/>
    </row>
    <row r="62" spans="1:8">
      <c r="A62" s="78">
        <v>59</v>
      </c>
      <c r="B62" s="50" t="s">
        <v>622</v>
      </c>
      <c r="C62" s="79" t="s">
        <v>249</v>
      </c>
      <c r="D62" s="79">
        <v>43</v>
      </c>
      <c r="E62" s="86" t="s">
        <v>623</v>
      </c>
      <c r="F62" s="79" t="s">
        <v>624</v>
      </c>
      <c r="G62" s="11">
        <v>5</v>
      </c>
      <c r="H62" s="8"/>
    </row>
    <row r="63" spans="1:8">
      <c r="A63" s="78">
        <v>60</v>
      </c>
      <c r="B63" s="50" t="s">
        <v>625</v>
      </c>
      <c r="C63" s="79" t="s">
        <v>11</v>
      </c>
      <c r="D63" s="79">
        <v>48</v>
      </c>
      <c r="E63" s="86" t="s">
        <v>626</v>
      </c>
      <c r="F63" s="79" t="s">
        <v>627</v>
      </c>
      <c r="G63" s="11">
        <v>5</v>
      </c>
      <c r="H63" s="8"/>
    </row>
    <row r="64" spans="1:8">
      <c r="A64" s="78">
        <v>61</v>
      </c>
      <c r="B64" s="50" t="s">
        <v>628</v>
      </c>
      <c r="C64" s="79" t="s">
        <v>11</v>
      </c>
      <c r="D64" s="79">
        <v>46</v>
      </c>
      <c r="E64" s="86" t="s">
        <v>629</v>
      </c>
      <c r="F64" s="79" t="s">
        <v>627</v>
      </c>
      <c r="G64" s="11">
        <v>5</v>
      </c>
      <c r="H64" s="8"/>
    </row>
    <row r="65" spans="1:8">
      <c r="A65" s="78">
        <v>62</v>
      </c>
      <c r="B65" s="50" t="s">
        <v>630</v>
      </c>
      <c r="C65" s="79" t="s">
        <v>11</v>
      </c>
      <c r="D65" s="79">
        <v>45</v>
      </c>
      <c r="E65" s="86" t="s">
        <v>631</v>
      </c>
      <c r="F65" s="79" t="s">
        <v>598</v>
      </c>
      <c r="G65" s="11">
        <v>5</v>
      </c>
      <c r="H65" s="8"/>
    </row>
    <row r="66" spans="1:8">
      <c r="A66" s="78">
        <v>63</v>
      </c>
      <c r="B66" s="50" t="s">
        <v>632</v>
      </c>
      <c r="C66" s="79" t="s">
        <v>249</v>
      </c>
      <c r="D66" s="79">
        <v>45</v>
      </c>
      <c r="E66" s="86" t="s">
        <v>633</v>
      </c>
      <c r="F66" s="79" t="s">
        <v>598</v>
      </c>
      <c r="G66" s="11">
        <v>5</v>
      </c>
      <c r="H66" s="8"/>
    </row>
    <row r="67" spans="1:8">
      <c r="A67" s="78">
        <v>64</v>
      </c>
      <c r="B67" s="50" t="s">
        <v>634</v>
      </c>
      <c r="C67" s="79" t="s">
        <v>11</v>
      </c>
      <c r="D67" s="79">
        <v>45</v>
      </c>
      <c r="E67" s="86" t="s">
        <v>633</v>
      </c>
      <c r="F67" s="79" t="s">
        <v>606</v>
      </c>
      <c r="G67" s="11">
        <v>5</v>
      </c>
      <c r="H67" s="8"/>
    </row>
    <row r="68" spans="1:8">
      <c r="A68" s="78">
        <v>65</v>
      </c>
      <c r="B68" s="50" t="s">
        <v>635</v>
      </c>
      <c r="C68" s="79" t="s">
        <v>11</v>
      </c>
      <c r="D68" s="79">
        <v>45</v>
      </c>
      <c r="E68" s="86" t="s">
        <v>636</v>
      </c>
      <c r="F68" s="79" t="s">
        <v>637</v>
      </c>
      <c r="G68" s="11">
        <v>5</v>
      </c>
      <c r="H68" s="8"/>
    </row>
    <row r="69" spans="1:8">
      <c r="A69" s="78">
        <v>66</v>
      </c>
      <c r="B69" s="50" t="s">
        <v>638</v>
      </c>
      <c r="C69" s="79" t="s">
        <v>11</v>
      </c>
      <c r="D69" s="79">
        <v>47</v>
      </c>
      <c r="E69" s="86" t="s">
        <v>639</v>
      </c>
      <c r="F69" s="79" t="s">
        <v>640</v>
      </c>
      <c r="G69" s="11">
        <v>5</v>
      </c>
      <c r="H69" s="8"/>
    </row>
    <row r="70" spans="1:8">
      <c r="A70" s="78">
        <v>67</v>
      </c>
      <c r="B70" s="50" t="s">
        <v>641</v>
      </c>
      <c r="C70" s="79" t="s">
        <v>11</v>
      </c>
      <c r="D70" s="79">
        <v>45</v>
      </c>
      <c r="E70" s="86" t="s">
        <v>642</v>
      </c>
      <c r="F70" s="79" t="s">
        <v>598</v>
      </c>
      <c r="G70" s="11">
        <v>5</v>
      </c>
      <c r="H70" s="8"/>
    </row>
    <row r="71" spans="1:8">
      <c r="A71" s="78">
        <v>68</v>
      </c>
      <c r="B71" s="50" t="s">
        <v>643</v>
      </c>
      <c r="C71" s="79" t="s">
        <v>11</v>
      </c>
      <c r="D71" s="79">
        <v>44</v>
      </c>
      <c r="E71" s="86" t="s">
        <v>644</v>
      </c>
      <c r="F71" s="79" t="s">
        <v>619</v>
      </c>
      <c r="G71" s="11">
        <v>5</v>
      </c>
      <c r="H71" s="8"/>
    </row>
    <row r="72" spans="1:8">
      <c r="A72" s="78">
        <v>69</v>
      </c>
      <c r="B72" s="50" t="s">
        <v>645</v>
      </c>
      <c r="C72" s="79" t="s">
        <v>11</v>
      </c>
      <c r="D72" s="79">
        <v>47</v>
      </c>
      <c r="E72" s="86" t="s">
        <v>646</v>
      </c>
      <c r="F72" s="79" t="s">
        <v>606</v>
      </c>
      <c r="G72" s="11">
        <v>5</v>
      </c>
      <c r="H72" s="8"/>
    </row>
    <row r="73" spans="1:8">
      <c r="A73" s="78">
        <v>70</v>
      </c>
      <c r="B73" s="50" t="s">
        <v>647</v>
      </c>
      <c r="C73" s="79" t="s">
        <v>11</v>
      </c>
      <c r="D73" s="79">
        <v>45</v>
      </c>
      <c r="E73" s="86" t="s">
        <v>49</v>
      </c>
      <c r="F73" s="79" t="s">
        <v>619</v>
      </c>
      <c r="G73" s="11">
        <v>5</v>
      </c>
      <c r="H73" s="8" t="s">
        <v>20</v>
      </c>
    </row>
    <row r="74" spans="1:8">
      <c r="A74" s="78">
        <v>71</v>
      </c>
      <c r="B74" s="79" t="s">
        <v>648</v>
      </c>
      <c r="C74" s="79" t="s">
        <v>11</v>
      </c>
      <c r="D74" s="79">
        <v>43</v>
      </c>
      <c r="E74" s="86" t="s">
        <v>649</v>
      </c>
      <c r="F74" s="79" t="s">
        <v>598</v>
      </c>
      <c r="G74" s="11">
        <v>5</v>
      </c>
      <c r="H74" s="8"/>
    </row>
    <row r="75" spans="1:8">
      <c r="A75" s="78">
        <v>72</v>
      </c>
      <c r="B75" s="56" t="s">
        <v>650</v>
      </c>
      <c r="C75" s="79" t="s">
        <v>249</v>
      </c>
      <c r="D75" s="79">
        <v>56</v>
      </c>
      <c r="E75" s="86" t="s">
        <v>651</v>
      </c>
      <c r="F75" s="79" t="s">
        <v>652</v>
      </c>
      <c r="G75" s="11">
        <v>5</v>
      </c>
      <c r="H75" s="8"/>
    </row>
    <row r="76" spans="1:8">
      <c r="A76" s="78">
        <v>73</v>
      </c>
      <c r="B76" s="56" t="s">
        <v>653</v>
      </c>
      <c r="C76" s="79" t="s">
        <v>11</v>
      </c>
      <c r="D76" s="79">
        <v>45</v>
      </c>
      <c r="E76" s="86" t="s">
        <v>654</v>
      </c>
      <c r="F76" s="79" t="s">
        <v>619</v>
      </c>
      <c r="G76" s="11">
        <v>5</v>
      </c>
      <c r="H76" s="8"/>
    </row>
    <row r="77" spans="1:8">
      <c r="A77" s="78">
        <v>74</v>
      </c>
      <c r="B77" s="56" t="s">
        <v>655</v>
      </c>
      <c r="C77" s="79" t="s">
        <v>11</v>
      </c>
      <c r="D77" s="79">
        <v>33</v>
      </c>
      <c r="E77" s="86" t="s">
        <v>656</v>
      </c>
      <c r="F77" s="79" t="s">
        <v>657</v>
      </c>
      <c r="G77" s="11">
        <v>4</v>
      </c>
      <c r="H77" s="8"/>
    </row>
    <row r="78" spans="1:8">
      <c r="A78" s="78">
        <v>75</v>
      </c>
      <c r="B78" s="56" t="s">
        <v>658</v>
      </c>
      <c r="C78" s="79" t="s">
        <v>11</v>
      </c>
      <c r="D78" s="79">
        <v>43</v>
      </c>
      <c r="E78" s="86" t="s">
        <v>659</v>
      </c>
      <c r="F78" s="79" t="s">
        <v>619</v>
      </c>
      <c r="G78" s="11">
        <v>5</v>
      </c>
      <c r="H78" s="8"/>
    </row>
    <row r="79" spans="1:8">
      <c r="A79" s="78">
        <v>76</v>
      </c>
      <c r="B79" s="56" t="s">
        <v>660</v>
      </c>
      <c r="C79" s="79" t="s">
        <v>249</v>
      </c>
      <c r="D79" s="79">
        <v>46</v>
      </c>
      <c r="E79" s="86" t="s">
        <v>661</v>
      </c>
      <c r="F79" s="79" t="s">
        <v>662</v>
      </c>
      <c r="G79" s="11">
        <v>5</v>
      </c>
      <c r="H79" s="8"/>
    </row>
    <row r="80" spans="1:8">
      <c r="A80" s="78">
        <v>77</v>
      </c>
      <c r="B80" s="56" t="s">
        <v>663</v>
      </c>
      <c r="C80" s="79" t="s">
        <v>11</v>
      </c>
      <c r="D80" s="79">
        <v>41</v>
      </c>
      <c r="E80" s="86" t="s">
        <v>664</v>
      </c>
      <c r="F80" s="79" t="s">
        <v>665</v>
      </c>
      <c r="G80" s="11">
        <v>4</v>
      </c>
      <c r="H80" s="8"/>
    </row>
    <row r="81" spans="1:8">
      <c r="A81" s="78">
        <v>78</v>
      </c>
      <c r="B81" s="56" t="s">
        <v>666</v>
      </c>
      <c r="C81" s="79" t="s">
        <v>11</v>
      </c>
      <c r="D81" s="79">
        <v>39</v>
      </c>
      <c r="E81" s="86" t="s">
        <v>667</v>
      </c>
      <c r="F81" s="79" t="s">
        <v>668</v>
      </c>
      <c r="G81" s="11">
        <v>5</v>
      </c>
      <c r="H81" s="8"/>
    </row>
    <row r="82" ht="29" customHeight="1" spans="1:8">
      <c r="A82" s="43" t="s">
        <v>669</v>
      </c>
      <c r="B82" s="43"/>
      <c r="C82" s="43"/>
      <c r="D82" s="43"/>
      <c r="E82" s="43"/>
      <c r="F82" s="43"/>
      <c r="G82" s="43"/>
      <c r="H82" s="43"/>
    </row>
    <row r="83" spans="1:8">
      <c r="A83" s="122"/>
      <c r="B83" s="122"/>
      <c r="C83" s="122"/>
      <c r="D83" s="122"/>
      <c r="E83" s="122"/>
      <c r="F83" s="123"/>
      <c r="G83" s="123"/>
      <c r="H83" s="123"/>
    </row>
  </sheetData>
  <mergeCells count="4">
    <mergeCell ref="A1:H1"/>
    <mergeCell ref="A2:H2"/>
    <mergeCell ref="A82:H82"/>
    <mergeCell ref="A83:E83"/>
  </mergeCells>
  <pageMargins left="1.02361111111111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K10" sqref="K10"/>
    </sheetView>
  </sheetViews>
  <sheetFormatPr defaultColWidth="9" defaultRowHeight="14.25" outlineLevelCol="7"/>
  <cols>
    <col min="1" max="1" width="6.625" style="2" customWidth="1"/>
    <col min="2" max="2" width="11.5" style="2" customWidth="1"/>
    <col min="3" max="3" width="7.75" style="2" customWidth="1"/>
    <col min="4" max="4" width="8.5" style="2" customWidth="1"/>
    <col min="5" max="5" width="13.125" style="3" customWidth="1"/>
    <col min="6" max="6" width="41.875" style="2" customWidth="1"/>
    <col min="7" max="7" width="15.25" style="2" customWidth="1"/>
    <col min="8" max="8" width="16.25" style="2" customWidth="1"/>
  </cols>
  <sheetData>
    <row r="1" ht="25.5" spans="1:8">
      <c r="A1" s="116" t="s">
        <v>670</v>
      </c>
      <c r="B1" s="116"/>
      <c r="C1" s="116"/>
      <c r="D1" s="116"/>
      <c r="E1" s="116"/>
      <c r="F1" s="116"/>
      <c r="G1" s="116"/>
      <c r="H1" s="116"/>
    </row>
    <row r="2" ht="22" customHeight="1" spans="1:8">
      <c r="A2" s="5" t="s">
        <v>671</v>
      </c>
      <c r="B2" s="5"/>
      <c r="C2" s="5"/>
      <c r="D2" s="5"/>
      <c r="E2" s="3"/>
      <c r="F2" s="5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41">
        <v>1</v>
      </c>
      <c r="B4" s="7" t="s">
        <v>672</v>
      </c>
      <c r="C4" s="8" t="s">
        <v>11</v>
      </c>
      <c r="D4" s="8">
        <f>2019-1979</f>
        <v>40</v>
      </c>
      <c r="E4" s="42">
        <v>1979.11</v>
      </c>
      <c r="F4" s="11" t="s">
        <v>673</v>
      </c>
      <c r="G4" s="11">
        <v>4</v>
      </c>
      <c r="H4" s="8"/>
    </row>
    <row r="5" s="1" customFormat="1" ht="12" spans="1:8">
      <c r="A5" s="41">
        <v>2</v>
      </c>
      <c r="B5" s="7" t="s">
        <v>674</v>
      </c>
      <c r="C5" s="8" t="s">
        <v>11</v>
      </c>
      <c r="D5" s="8">
        <v>29</v>
      </c>
      <c r="E5" s="42">
        <v>1990.01</v>
      </c>
      <c r="F5" s="11" t="s">
        <v>675</v>
      </c>
      <c r="G5" s="11">
        <v>4</v>
      </c>
      <c r="H5" s="8"/>
    </row>
    <row r="6" s="1" customFormat="1" ht="12" spans="1:8">
      <c r="A6" s="41">
        <v>3</v>
      </c>
      <c r="B6" s="7" t="s">
        <v>676</v>
      </c>
      <c r="C6" s="8" t="s">
        <v>11</v>
      </c>
      <c r="D6" s="8">
        <v>47</v>
      </c>
      <c r="E6" s="42">
        <v>1972.02</v>
      </c>
      <c r="F6" s="8" t="s">
        <v>677</v>
      </c>
      <c r="G6" s="11">
        <v>4</v>
      </c>
      <c r="H6" s="8"/>
    </row>
    <row r="7" s="1" customFormat="1" ht="12" spans="1:8">
      <c r="A7" s="41">
        <v>4</v>
      </c>
      <c r="B7" s="13" t="s">
        <v>678</v>
      </c>
      <c r="C7" s="8" t="s">
        <v>11</v>
      </c>
      <c r="D7" s="8">
        <v>30</v>
      </c>
      <c r="E7" s="42">
        <v>1989.03</v>
      </c>
      <c r="F7" s="8" t="s">
        <v>679</v>
      </c>
      <c r="G7" s="11">
        <v>4</v>
      </c>
      <c r="H7" s="8"/>
    </row>
    <row r="8" s="1" customFormat="1" ht="12" spans="1:8">
      <c r="A8" s="41">
        <v>5</v>
      </c>
      <c r="B8" s="13" t="s">
        <v>680</v>
      </c>
      <c r="C8" s="8" t="s">
        <v>11</v>
      </c>
      <c r="D8" s="8">
        <v>45</v>
      </c>
      <c r="E8" s="42">
        <v>1974.03</v>
      </c>
      <c r="F8" s="8" t="s">
        <v>681</v>
      </c>
      <c r="G8" s="11">
        <v>4</v>
      </c>
      <c r="H8" s="8"/>
    </row>
    <row r="9" s="1" customFormat="1" ht="12" spans="1:8">
      <c r="A9" s="41">
        <v>6</v>
      </c>
      <c r="B9" s="7" t="s">
        <v>682</v>
      </c>
      <c r="C9" s="7" t="s">
        <v>11</v>
      </c>
      <c r="D9" s="8">
        <v>33</v>
      </c>
      <c r="E9" s="42">
        <v>1986.12</v>
      </c>
      <c r="F9" s="8" t="s">
        <v>683</v>
      </c>
      <c r="G9" s="11">
        <v>4</v>
      </c>
      <c r="H9" s="8"/>
    </row>
    <row r="10" s="1" customFormat="1" ht="12" spans="1:8">
      <c r="A10" s="41">
        <v>7</v>
      </c>
      <c r="B10" s="7" t="s">
        <v>684</v>
      </c>
      <c r="C10" s="8" t="s">
        <v>11</v>
      </c>
      <c r="D10" s="8">
        <v>31</v>
      </c>
      <c r="E10" s="42">
        <v>1988.06</v>
      </c>
      <c r="F10" s="8" t="s">
        <v>685</v>
      </c>
      <c r="G10" s="11">
        <v>4</v>
      </c>
      <c r="H10" s="8"/>
    </row>
    <row r="11" s="1" customFormat="1" ht="12" spans="1:8">
      <c r="A11" s="41">
        <v>8</v>
      </c>
      <c r="B11" s="7" t="s">
        <v>686</v>
      </c>
      <c r="C11" s="7" t="s">
        <v>249</v>
      </c>
      <c r="D11" s="8">
        <v>46</v>
      </c>
      <c r="E11" s="42">
        <v>1973.09</v>
      </c>
      <c r="F11" s="8" t="s">
        <v>687</v>
      </c>
      <c r="G11" s="11">
        <v>4</v>
      </c>
      <c r="H11" s="8"/>
    </row>
    <row r="12" s="1" customFormat="1" ht="12" spans="1:8">
      <c r="A12" s="41">
        <v>9</v>
      </c>
      <c r="B12" s="13" t="s">
        <v>688</v>
      </c>
      <c r="C12" s="8" t="s">
        <v>11</v>
      </c>
      <c r="D12" s="8">
        <v>47</v>
      </c>
      <c r="E12" s="42">
        <v>1972.01</v>
      </c>
      <c r="F12" s="11" t="s">
        <v>689</v>
      </c>
      <c r="G12" s="11">
        <v>4</v>
      </c>
      <c r="H12" s="8"/>
    </row>
    <row r="13" s="1" customFormat="1" ht="12" spans="1:8">
      <c r="A13" s="41">
        <v>10</v>
      </c>
      <c r="B13" s="13" t="s">
        <v>690</v>
      </c>
      <c r="C13" s="8" t="s">
        <v>11</v>
      </c>
      <c r="D13" s="8">
        <v>42</v>
      </c>
      <c r="E13" s="42">
        <v>1977.08</v>
      </c>
      <c r="F13" s="11" t="s">
        <v>691</v>
      </c>
      <c r="G13" s="11">
        <v>4</v>
      </c>
      <c r="H13" s="8"/>
    </row>
    <row r="14" s="1" customFormat="1" ht="12" spans="1:8">
      <c r="A14" s="41">
        <v>11</v>
      </c>
      <c r="B14" s="13" t="s">
        <v>692</v>
      </c>
      <c r="C14" s="8" t="s">
        <v>11</v>
      </c>
      <c r="D14" s="8">
        <v>47</v>
      </c>
      <c r="E14" s="42">
        <v>1972.1</v>
      </c>
      <c r="F14" s="11" t="s">
        <v>693</v>
      </c>
      <c r="G14" s="11">
        <v>4</v>
      </c>
      <c r="H14" s="8"/>
    </row>
    <row r="15" s="1" customFormat="1" ht="12" spans="1:8">
      <c r="A15" s="41">
        <v>12</v>
      </c>
      <c r="B15" s="13" t="s">
        <v>694</v>
      </c>
      <c r="C15" s="8" t="s">
        <v>249</v>
      </c>
      <c r="D15" s="8">
        <v>42</v>
      </c>
      <c r="E15" s="42">
        <v>1977.01</v>
      </c>
      <c r="F15" s="11" t="s">
        <v>695</v>
      </c>
      <c r="G15" s="11">
        <v>4</v>
      </c>
      <c r="H15" s="8"/>
    </row>
    <row r="16" s="1" customFormat="1" ht="12" spans="1:8">
      <c r="A16" s="41">
        <v>13</v>
      </c>
      <c r="B16" s="13" t="s">
        <v>696</v>
      </c>
      <c r="C16" s="8" t="s">
        <v>11</v>
      </c>
      <c r="D16" s="8">
        <v>47</v>
      </c>
      <c r="E16" s="42">
        <v>1972.05</v>
      </c>
      <c r="F16" s="8" t="s">
        <v>697</v>
      </c>
      <c r="G16" s="11">
        <v>4</v>
      </c>
      <c r="H16" s="8"/>
    </row>
    <row r="17" s="1" customFormat="1" ht="12" spans="1:8">
      <c r="A17" s="41">
        <v>14</v>
      </c>
      <c r="B17" s="13" t="s">
        <v>698</v>
      </c>
      <c r="C17" s="8" t="s">
        <v>11</v>
      </c>
      <c r="D17" s="8">
        <v>29</v>
      </c>
      <c r="E17" s="42">
        <v>1990.02</v>
      </c>
      <c r="F17" s="11" t="s">
        <v>699</v>
      </c>
      <c r="G17" s="11">
        <v>4</v>
      </c>
      <c r="H17" s="8"/>
    </row>
    <row r="18" s="1" customFormat="1" ht="12" spans="1:8">
      <c r="A18" s="41">
        <v>15</v>
      </c>
      <c r="B18" s="13" t="s">
        <v>700</v>
      </c>
      <c r="C18" s="8" t="s">
        <v>249</v>
      </c>
      <c r="D18" s="8">
        <v>26</v>
      </c>
      <c r="E18" s="42">
        <v>1993.11</v>
      </c>
      <c r="F18" s="8" t="s">
        <v>701</v>
      </c>
      <c r="G18" s="11">
        <v>4</v>
      </c>
      <c r="H18" s="8"/>
    </row>
    <row r="19" s="1" customFormat="1" ht="12" spans="1:8">
      <c r="A19" s="41">
        <v>16</v>
      </c>
      <c r="B19" s="13" t="s">
        <v>702</v>
      </c>
      <c r="C19" s="8" t="s">
        <v>11</v>
      </c>
      <c r="D19" s="8">
        <v>47</v>
      </c>
      <c r="E19" s="42">
        <v>1972.03</v>
      </c>
      <c r="F19" s="11" t="s">
        <v>703</v>
      </c>
      <c r="G19" s="11">
        <v>4</v>
      </c>
      <c r="H19" s="8"/>
    </row>
    <row r="20" s="1" customFormat="1" ht="12" spans="1:8">
      <c r="A20" s="41">
        <v>17</v>
      </c>
      <c r="B20" s="13" t="s">
        <v>704</v>
      </c>
      <c r="C20" s="8" t="s">
        <v>11</v>
      </c>
      <c r="D20" s="8">
        <v>43</v>
      </c>
      <c r="E20" s="42">
        <v>1976.1</v>
      </c>
      <c r="F20" s="8" t="s">
        <v>705</v>
      </c>
      <c r="G20" s="11">
        <v>4</v>
      </c>
      <c r="H20" s="8"/>
    </row>
    <row r="21" s="1" customFormat="1" ht="12" spans="1:8">
      <c r="A21" s="41">
        <v>18</v>
      </c>
      <c r="B21" s="13" t="s">
        <v>706</v>
      </c>
      <c r="C21" s="8" t="s">
        <v>11</v>
      </c>
      <c r="D21" s="8">
        <v>41</v>
      </c>
      <c r="E21" s="42">
        <v>1978.09</v>
      </c>
      <c r="F21" s="8" t="s">
        <v>707</v>
      </c>
      <c r="G21" s="11">
        <v>4</v>
      </c>
      <c r="H21" s="8"/>
    </row>
    <row r="22" s="1" customFormat="1" ht="12" spans="1:8">
      <c r="A22" s="41">
        <v>19</v>
      </c>
      <c r="B22" s="13" t="s">
        <v>708</v>
      </c>
      <c r="C22" s="8" t="s">
        <v>11</v>
      </c>
      <c r="D22" s="8">
        <v>41</v>
      </c>
      <c r="E22" s="42">
        <v>1978.03</v>
      </c>
      <c r="F22" s="8" t="s">
        <v>709</v>
      </c>
      <c r="G22" s="11">
        <v>4</v>
      </c>
      <c r="H22" s="8"/>
    </row>
    <row r="23" s="1" customFormat="1" ht="12" spans="1:8">
      <c r="A23" s="41">
        <v>20</v>
      </c>
      <c r="B23" s="13" t="s">
        <v>710</v>
      </c>
      <c r="C23" s="8" t="s">
        <v>11</v>
      </c>
      <c r="D23" s="8">
        <v>41</v>
      </c>
      <c r="E23" s="42">
        <v>1978.05</v>
      </c>
      <c r="F23" s="11" t="s">
        <v>711</v>
      </c>
      <c r="G23" s="11">
        <v>4</v>
      </c>
      <c r="H23" s="8"/>
    </row>
    <row r="24" s="1" customFormat="1" ht="12" spans="1:8">
      <c r="A24" s="41">
        <v>21</v>
      </c>
      <c r="B24" s="13" t="s">
        <v>712</v>
      </c>
      <c r="C24" s="8" t="s">
        <v>11</v>
      </c>
      <c r="D24" s="8">
        <v>40</v>
      </c>
      <c r="E24" s="42">
        <v>1979.08</v>
      </c>
      <c r="F24" s="8" t="s">
        <v>713</v>
      </c>
      <c r="G24" s="11">
        <v>4</v>
      </c>
      <c r="H24" s="8"/>
    </row>
    <row r="25" s="1" customFormat="1" ht="12" spans="1:8">
      <c r="A25" s="41">
        <v>22</v>
      </c>
      <c r="B25" s="13" t="s">
        <v>714</v>
      </c>
      <c r="C25" s="8" t="s">
        <v>11</v>
      </c>
      <c r="D25" s="8">
        <v>24</v>
      </c>
      <c r="E25" s="42">
        <v>1995.07</v>
      </c>
      <c r="F25" s="11" t="s">
        <v>715</v>
      </c>
      <c r="G25" s="11">
        <v>4</v>
      </c>
      <c r="H25" s="8"/>
    </row>
    <row r="26" s="1" customFormat="1" ht="12" spans="1:8">
      <c r="A26" s="41">
        <v>23</v>
      </c>
      <c r="B26" s="13" t="s">
        <v>716</v>
      </c>
      <c r="C26" s="8" t="s">
        <v>11</v>
      </c>
      <c r="D26" s="8">
        <v>27</v>
      </c>
      <c r="E26" s="42">
        <v>1992.1</v>
      </c>
      <c r="F26" s="8" t="s">
        <v>717</v>
      </c>
      <c r="G26" s="11">
        <v>4</v>
      </c>
      <c r="H26" s="8"/>
    </row>
    <row r="27" s="1" customFormat="1" ht="12" spans="1:8">
      <c r="A27" s="41">
        <v>24</v>
      </c>
      <c r="B27" s="13" t="s">
        <v>718</v>
      </c>
      <c r="C27" s="8" t="s">
        <v>11</v>
      </c>
      <c r="D27" s="8">
        <v>42</v>
      </c>
      <c r="E27" s="42">
        <v>1977.08</v>
      </c>
      <c r="F27" s="8" t="s">
        <v>719</v>
      </c>
      <c r="G27" s="11">
        <v>4</v>
      </c>
      <c r="H27" s="8"/>
    </row>
    <row r="28" s="1" customFormat="1" ht="12" spans="1:8">
      <c r="A28" s="41">
        <v>25</v>
      </c>
      <c r="B28" s="7" t="s">
        <v>720</v>
      </c>
      <c r="C28" s="8" t="s">
        <v>11</v>
      </c>
      <c r="D28" s="8">
        <v>45</v>
      </c>
      <c r="E28" s="42">
        <v>1974.09</v>
      </c>
      <c r="F28" s="8" t="s">
        <v>721</v>
      </c>
      <c r="G28" s="11">
        <v>4</v>
      </c>
      <c r="H28" s="8"/>
    </row>
    <row r="29" s="1" customFormat="1" ht="12" spans="1:8">
      <c r="A29" s="41">
        <v>26</v>
      </c>
      <c r="B29" s="13" t="s">
        <v>722</v>
      </c>
      <c r="C29" s="8" t="s">
        <v>11</v>
      </c>
      <c r="D29" s="8">
        <v>44</v>
      </c>
      <c r="E29" s="42">
        <v>1975.01</v>
      </c>
      <c r="F29" s="8" t="s">
        <v>723</v>
      </c>
      <c r="G29" s="11">
        <v>4</v>
      </c>
      <c r="H29" s="8"/>
    </row>
    <row r="30" s="1" customFormat="1" ht="12" spans="1:8">
      <c r="A30" s="41">
        <v>27</v>
      </c>
      <c r="B30" s="7" t="s">
        <v>724</v>
      </c>
      <c r="C30" s="7" t="s">
        <v>11</v>
      </c>
      <c r="D30" s="8">
        <v>30</v>
      </c>
      <c r="E30" s="42">
        <v>1989.02</v>
      </c>
      <c r="F30" s="8" t="s">
        <v>725</v>
      </c>
      <c r="G30" s="11">
        <v>4</v>
      </c>
      <c r="H30" s="8"/>
    </row>
    <row r="31" s="1" customFormat="1" ht="12" spans="1:8">
      <c r="A31" s="41">
        <v>28</v>
      </c>
      <c r="B31" s="7" t="s">
        <v>726</v>
      </c>
      <c r="C31" s="8" t="s">
        <v>11</v>
      </c>
      <c r="D31" s="8">
        <v>43</v>
      </c>
      <c r="E31" s="42">
        <v>1976.09</v>
      </c>
      <c r="F31" s="8" t="s">
        <v>727</v>
      </c>
      <c r="G31" s="11">
        <v>5</v>
      </c>
      <c r="H31" s="8"/>
    </row>
    <row r="32" s="1" customFormat="1" ht="12" spans="1:8">
      <c r="A32" s="41">
        <v>29</v>
      </c>
      <c r="B32" s="13" t="s">
        <v>728</v>
      </c>
      <c r="C32" s="8" t="s">
        <v>11</v>
      </c>
      <c r="D32" s="8">
        <v>46</v>
      </c>
      <c r="E32" s="42">
        <v>1973.06</v>
      </c>
      <c r="F32" s="8" t="s">
        <v>729</v>
      </c>
      <c r="G32" s="11">
        <v>4</v>
      </c>
      <c r="H32" s="8" t="s">
        <v>20</v>
      </c>
    </row>
    <row r="33" s="1" customFormat="1" ht="12" spans="1:8">
      <c r="A33" s="41">
        <v>30</v>
      </c>
      <c r="B33" s="13" t="s">
        <v>730</v>
      </c>
      <c r="C33" s="8" t="s">
        <v>11</v>
      </c>
      <c r="D33" s="8">
        <v>47</v>
      </c>
      <c r="E33" s="42">
        <v>1972.11</v>
      </c>
      <c r="F33" s="8" t="s">
        <v>731</v>
      </c>
      <c r="G33" s="11">
        <v>4</v>
      </c>
      <c r="H33" s="8"/>
    </row>
    <row r="34" s="1" customFormat="1" ht="12" spans="1:8">
      <c r="A34" s="41">
        <v>31</v>
      </c>
      <c r="B34" s="13" t="s">
        <v>732</v>
      </c>
      <c r="C34" s="8" t="s">
        <v>11</v>
      </c>
      <c r="D34" s="8">
        <v>45</v>
      </c>
      <c r="E34" s="42">
        <v>1974.11</v>
      </c>
      <c r="F34" s="8" t="s">
        <v>733</v>
      </c>
      <c r="G34" s="11">
        <v>4</v>
      </c>
      <c r="H34" s="8"/>
    </row>
    <row r="35" s="1" customFormat="1" ht="12" spans="1:8">
      <c r="A35" s="41">
        <v>32</v>
      </c>
      <c r="B35" s="13" t="s">
        <v>734</v>
      </c>
      <c r="C35" s="8" t="s">
        <v>11</v>
      </c>
      <c r="D35" s="8">
        <v>44</v>
      </c>
      <c r="E35" s="42">
        <v>1975.11</v>
      </c>
      <c r="F35" s="8" t="s">
        <v>735</v>
      </c>
      <c r="G35" s="11">
        <v>4</v>
      </c>
      <c r="H35" s="8"/>
    </row>
    <row r="36" s="1" customFormat="1" ht="12" spans="1:8">
      <c r="A36" s="41">
        <v>33</v>
      </c>
      <c r="B36" s="13" t="s">
        <v>736</v>
      </c>
      <c r="C36" s="8" t="s">
        <v>11</v>
      </c>
      <c r="D36" s="8">
        <v>35</v>
      </c>
      <c r="E36" s="42">
        <v>1984.08</v>
      </c>
      <c r="F36" s="8" t="s">
        <v>737</v>
      </c>
      <c r="G36" s="11">
        <v>4</v>
      </c>
      <c r="H36" s="8"/>
    </row>
    <row r="37" s="1" customFormat="1" ht="12" spans="1:8">
      <c r="A37" s="41">
        <v>34</v>
      </c>
      <c r="B37" s="13" t="s">
        <v>738</v>
      </c>
      <c r="C37" s="8" t="s">
        <v>11</v>
      </c>
      <c r="D37" s="8">
        <v>25</v>
      </c>
      <c r="E37" s="42">
        <v>1994.01</v>
      </c>
      <c r="F37" s="8" t="s">
        <v>739</v>
      </c>
      <c r="G37" s="11">
        <v>4</v>
      </c>
      <c r="H37" s="8"/>
    </row>
    <row r="38" s="1" customFormat="1" ht="12" spans="1:8">
      <c r="A38" s="41">
        <v>35</v>
      </c>
      <c r="B38" s="13" t="s">
        <v>740</v>
      </c>
      <c r="C38" s="8" t="s">
        <v>11</v>
      </c>
      <c r="D38" s="8">
        <v>46</v>
      </c>
      <c r="E38" s="42">
        <v>1973.08</v>
      </c>
      <c r="F38" s="8" t="s">
        <v>741</v>
      </c>
      <c r="G38" s="11">
        <v>4</v>
      </c>
      <c r="H38" s="8"/>
    </row>
    <row r="39" s="1" customFormat="1" ht="12" spans="1:8">
      <c r="A39" s="41">
        <v>36</v>
      </c>
      <c r="B39" s="13" t="s">
        <v>742</v>
      </c>
      <c r="C39" s="8" t="s">
        <v>11</v>
      </c>
      <c r="D39" s="8">
        <v>44</v>
      </c>
      <c r="E39" s="42">
        <v>1975.09</v>
      </c>
      <c r="F39" s="8" t="s">
        <v>743</v>
      </c>
      <c r="G39" s="11">
        <v>4</v>
      </c>
      <c r="H39" s="8"/>
    </row>
    <row r="40" s="1" customFormat="1" ht="12" spans="1:8">
      <c r="A40" s="41">
        <v>37</v>
      </c>
      <c r="B40" s="13" t="s">
        <v>744</v>
      </c>
      <c r="C40" s="8" t="s">
        <v>11</v>
      </c>
      <c r="D40" s="8">
        <v>25</v>
      </c>
      <c r="E40" s="42">
        <v>1994.01</v>
      </c>
      <c r="F40" s="8" t="s">
        <v>745</v>
      </c>
      <c r="G40" s="11">
        <v>4</v>
      </c>
      <c r="H40" s="8"/>
    </row>
    <row r="41" s="1" customFormat="1" ht="12" spans="1:8">
      <c r="A41" s="41">
        <v>38</v>
      </c>
      <c r="B41" s="13" t="s">
        <v>746</v>
      </c>
      <c r="C41" s="8" t="s">
        <v>249</v>
      </c>
      <c r="D41" s="8">
        <v>27</v>
      </c>
      <c r="E41" s="42">
        <v>1992.05</v>
      </c>
      <c r="F41" s="8" t="s">
        <v>747</v>
      </c>
      <c r="G41" s="11">
        <v>4</v>
      </c>
      <c r="H41" s="8"/>
    </row>
    <row r="42" s="1" customFormat="1" ht="12" spans="1:8">
      <c r="A42" s="41">
        <v>39</v>
      </c>
      <c r="B42" s="13" t="s">
        <v>748</v>
      </c>
      <c r="C42" s="8" t="s">
        <v>249</v>
      </c>
      <c r="D42" s="8">
        <v>32</v>
      </c>
      <c r="E42" s="42">
        <v>1987.12</v>
      </c>
      <c r="F42" s="8" t="s">
        <v>749</v>
      </c>
      <c r="G42" s="11">
        <v>4</v>
      </c>
      <c r="H42" s="8"/>
    </row>
    <row r="43" s="1" customFormat="1" ht="12" spans="1:8">
      <c r="A43" s="41">
        <v>40</v>
      </c>
      <c r="B43" s="13" t="s">
        <v>750</v>
      </c>
      <c r="C43" s="8" t="s">
        <v>11</v>
      </c>
      <c r="D43" s="8">
        <v>29</v>
      </c>
      <c r="E43" s="42">
        <v>1990.04</v>
      </c>
      <c r="F43" s="8" t="s">
        <v>751</v>
      </c>
      <c r="G43" s="11">
        <v>4</v>
      </c>
      <c r="H43" s="8"/>
    </row>
    <row r="44" s="1" customFormat="1" ht="12" spans="1:8">
      <c r="A44" s="41">
        <v>41</v>
      </c>
      <c r="B44" s="13" t="s">
        <v>752</v>
      </c>
      <c r="C44" s="8" t="s">
        <v>11</v>
      </c>
      <c r="D44" s="8">
        <v>29</v>
      </c>
      <c r="E44" s="42">
        <v>1990.05</v>
      </c>
      <c r="F44" s="8" t="s">
        <v>753</v>
      </c>
      <c r="G44" s="11">
        <v>4</v>
      </c>
      <c r="H44" s="8"/>
    </row>
    <row r="45" s="1" customFormat="1" ht="12" spans="1:8">
      <c r="A45" s="41">
        <v>42</v>
      </c>
      <c r="B45" s="13" t="s">
        <v>754</v>
      </c>
      <c r="C45" s="8" t="s">
        <v>11</v>
      </c>
      <c r="D45" s="8">
        <v>23</v>
      </c>
      <c r="E45" s="42">
        <v>1996.1</v>
      </c>
      <c r="F45" s="8" t="s">
        <v>755</v>
      </c>
      <c r="G45" s="11">
        <v>4</v>
      </c>
      <c r="H45" s="8"/>
    </row>
    <row r="46" s="1" customFormat="1" ht="12" spans="1:8">
      <c r="A46" s="41">
        <v>43</v>
      </c>
      <c r="B46" s="13" t="s">
        <v>756</v>
      </c>
      <c r="C46" s="8" t="s">
        <v>11</v>
      </c>
      <c r="D46" s="8">
        <v>28</v>
      </c>
      <c r="E46" s="42">
        <v>1991.05</v>
      </c>
      <c r="F46" s="8" t="s">
        <v>757</v>
      </c>
      <c r="G46" s="11">
        <v>4</v>
      </c>
      <c r="H46" s="8" t="s">
        <v>20</v>
      </c>
    </row>
    <row r="47" s="1" customFormat="1" ht="12" spans="1:8">
      <c r="A47" s="41">
        <v>44</v>
      </c>
      <c r="B47" s="13" t="s">
        <v>758</v>
      </c>
      <c r="C47" s="8" t="s">
        <v>11</v>
      </c>
      <c r="D47" s="8">
        <v>47</v>
      </c>
      <c r="E47" s="42">
        <v>1972.09</v>
      </c>
      <c r="F47" s="8" t="s">
        <v>723</v>
      </c>
      <c r="G47" s="11">
        <v>4</v>
      </c>
      <c r="H47" s="8"/>
    </row>
    <row r="48" s="1" customFormat="1" ht="12" spans="1:8">
      <c r="A48" s="41">
        <v>45</v>
      </c>
      <c r="B48" s="13" t="s">
        <v>759</v>
      </c>
      <c r="C48" s="8" t="s">
        <v>11</v>
      </c>
      <c r="D48" s="8">
        <v>43</v>
      </c>
      <c r="E48" s="42">
        <v>1976.07</v>
      </c>
      <c r="F48" s="8" t="s">
        <v>760</v>
      </c>
      <c r="G48" s="11">
        <v>4</v>
      </c>
      <c r="H48" s="8"/>
    </row>
    <row r="49" s="1" customFormat="1" ht="12" spans="1:8">
      <c r="A49" s="41">
        <v>46</v>
      </c>
      <c r="B49" s="13" t="s">
        <v>761</v>
      </c>
      <c r="C49" s="8" t="s">
        <v>11</v>
      </c>
      <c r="D49" s="11">
        <v>31</v>
      </c>
      <c r="E49" s="42">
        <v>1988.01</v>
      </c>
      <c r="F49" s="8" t="s">
        <v>762</v>
      </c>
      <c r="G49" s="8">
        <v>4</v>
      </c>
      <c r="H49" s="8"/>
    </row>
    <row r="50" s="1" customFormat="1" ht="12" spans="1:8">
      <c r="A50" s="41">
        <v>47</v>
      </c>
      <c r="B50" s="13" t="s">
        <v>763</v>
      </c>
      <c r="C50" s="8" t="s">
        <v>11</v>
      </c>
      <c r="D50" s="8">
        <v>45</v>
      </c>
      <c r="E50" s="42">
        <v>1974.02</v>
      </c>
      <c r="F50" s="8" t="s">
        <v>764</v>
      </c>
      <c r="G50" s="11">
        <v>4</v>
      </c>
      <c r="H50" s="8"/>
    </row>
    <row r="51" s="1" customFormat="1" ht="12" spans="1:8">
      <c r="A51" s="41">
        <v>48</v>
      </c>
      <c r="B51" s="13" t="s">
        <v>765</v>
      </c>
      <c r="C51" s="8" t="s">
        <v>11</v>
      </c>
      <c r="D51" s="8">
        <v>31</v>
      </c>
      <c r="E51" s="42">
        <v>1988.09</v>
      </c>
      <c r="F51" s="8" t="s">
        <v>766</v>
      </c>
      <c r="G51" s="11">
        <v>4</v>
      </c>
      <c r="H51" s="8"/>
    </row>
    <row r="52" s="1" customFormat="1" ht="12" spans="1:8">
      <c r="A52" s="41">
        <v>49</v>
      </c>
      <c r="B52" s="7" t="s">
        <v>767</v>
      </c>
      <c r="C52" s="8" t="s">
        <v>11</v>
      </c>
      <c r="D52" s="8">
        <v>45</v>
      </c>
      <c r="E52" s="42">
        <v>1974.09</v>
      </c>
      <c r="F52" s="11" t="s">
        <v>768</v>
      </c>
      <c r="G52" s="11">
        <v>5</v>
      </c>
      <c r="H52" s="8"/>
    </row>
    <row r="53" s="1" customFormat="1" ht="12" spans="1:8">
      <c r="A53" s="41">
        <v>50</v>
      </c>
      <c r="B53" s="13" t="s">
        <v>769</v>
      </c>
      <c r="C53" s="8" t="s">
        <v>249</v>
      </c>
      <c r="D53" s="8">
        <v>53</v>
      </c>
      <c r="E53" s="42">
        <v>1966.1</v>
      </c>
      <c r="F53" s="8" t="s">
        <v>770</v>
      </c>
      <c r="G53" s="11">
        <v>4</v>
      </c>
      <c r="H53" s="8"/>
    </row>
    <row r="54" s="1" customFormat="1" ht="12" spans="1:8">
      <c r="A54" s="41">
        <v>51</v>
      </c>
      <c r="B54" s="7" t="s">
        <v>771</v>
      </c>
      <c r="C54" s="8" t="s">
        <v>11</v>
      </c>
      <c r="D54" s="8">
        <v>45</v>
      </c>
      <c r="E54" s="42">
        <v>1974.08</v>
      </c>
      <c r="F54" s="8" t="s">
        <v>772</v>
      </c>
      <c r="G54" s="92">
        <v>4</v>
      </c>
      <c r="H54" s="8"/>
    </row>
    <row r="55" s="1" customFormat="1" ht="12" spans="1:8">
      <c r="A55" s="41">
        <v>52</v>
      </c>
      <c r="B55" s="13" t="s">
        <v>773</v>
      </c>
      <c r="C55" s="8" t="s">
        <v>11</v>
      </c>
      <c r="D55" s="8">
        <f>2019-1983</f>
        <v>36</v>
      </c>
      <c r="E55" s="42">
        <v>1983.11</v>
      </c>
      <c r="F55" s="8" t="s">
        <v>774</v>
      </c>
      <c r="G55" s="11">
        <v>4</v>
      </c>
      <c r="H55" s="8"/>
    </row>
    <row r="56" s="1" customFormat="1" ht="12" spans="1:8">
      <c r="A56" s="41">
        <v>53</v>
      </c>
      <c r="B56" s="13" t="s">
        <v>775</v>
      </c>
      <c r="C56" s="8" t="s">
        <v>249</v>
      </c>
      <c r="D56" s="8">
        <v>43</v>
      </c>
      <c r="E56" s="42">
        <v>1976.11</v>
      </c>
      <c r="F56" s="8" t="s">
        <v>776</v>
      </c>
      <c r="G56" s="11">
        <v>4</v>
      </c>
      <c r="H56" s="8"/>
    </row>
    <row r="57" s="1" customFormat="1" ht="12" spans="1:8">
      <c r="A57" s="41">
        <v>54</v>
      </c>
      <c r="B57" s="13" t="s">
        <v>777</v>
      </c>
      <c r="C57" s="8" t="s">
        <v>11</v>
      </c>
      <c r="D57" s="8">
        <v>44</v>
      </c>
      <c r="E57" s="42">
        <v>1975.04</v>
      </c>
      <c r="F57" s="8" t="s">
        <v>778</v>
      </c>
      <c r="G57" s="11">
        <v>5</v>
      </c>
      <c r="H57" s="8"/>
    </row>
    <row r="58" s="1" customFormat="1" ht="12" spans="1:8">
      <c r="A58" s="41">
        <v>55</v>
      </c>
      <c r="B58" s="13" t="s">
        <v>779</v>
      </c>
      <c r="C58" s="8" t="s">
        <v>11</v>
      </c>
      <c r="D58" s="8">
        <v>45</v>
      </c>
      <c r="E58" s="42">
        <v>1974.04</v>
      </c>
      <c r="F58" s="8" t="s">
        <v>780</v>
      </c>
      <c r="G58" s="11">
        <v>4</v>
      </c>
      <c r="H58" s="8"/>
    </row>
    <row r="59" s="1" customFormat="1" ht="12" spans="1:8">
      <c r="A59" s="41">
        <v>56</v>
      </c>
      <c r="B59" s="13" t="s">
        <v>781</v>
      </c>
      <c r="C59" s="8" t="s">
        <v>249</v>
      </c>
      <c r="D59" s="8">
        <f>2019-1973</f>
        <v>46</v>
      </c>
      <c r="E59" s="42">
        <v>1973.07</v>
      </c>
      <c r="F59" s="8" t="s">
        <v>782</v>
      </c>
      <c r="G59" s="11">
        <v>4</v>
      </c>
      <c r="H59" s="8"/>
    </row>
    <row r="60" s="1" customFormat="1" ht="12" spans="1:8">
      <c r="A60" s="41">
        <v>57</v>
      </c>
      <c r="B60" s="13" t="s">
        <v>783</v>
      </c>
      <c r="C60" s="8" t="s">
        <v>11</v>
      </c>
      <c r="D60" s="8">
        <v>41</v>
      </c>
      <c r="E60" s="42">
        <v>1978.09</v>
      </c>
      <c r="F60" s="8" t="s">
        <v>784</v>
      </c>
      <c r="G60" s="11">
        <v>5</v>
      </c>
      <c r="H60" s="8"/>
    </row>
    <row r="61" s="1" customFormat="1" ht="12" spans="1:8">
      <c r="A61" s="41">
        <v>58</v>
      </c>
      <c r="B61" s="13" t="s">
        <v>785</v>
      </c>
      <c r="C61" s="8" t="s">
        <v>11</v>
      </c>
      <c r="D61" s="8">
        <v>45</v>
      </c>
      <c r="E61" s="42">
        <v>1974.06</v>
      </c>
      <c r="F61" s="8" t="s">
        <v>786</v>
      </c>
      <c r="G61" s="11">
        <v>5</v>
      </c>
      <c r="H61" s="8"/>
    </row>
    <row r="62" s="1" customFormat="1" ht="12" spans="1:8">
      <c r="A62" s="41">
        <v>59</v>
      </c>
      <c r="B62" s="13" t="s">
        <v>787</v>
      </c>
      <c r="C62" s="8" t="s">
        <v>249</v>
      </c>
      <c r="D62" s="8">
        <v>52</v>
      </c>
      <c r="E62" s="42">
        <v>1967.1</v>
      </c>
      <c r="F62" s="8" t="s">
        <v>788</v>
      </c>
      <c r="G62" s="11">
        <v>5</v>
      </c>
      <c r="H62" s="8"/>
    </row>
    <row r="63" s="1" customFormat="1" ht="12" spans="1:8">
      <c r="A63" s="41">
        <v>60</v>
      </c>
      <c r="B63" s="13" t="s">
        <v>789</v>
      </c>
      <c r="C63" s="8" t="s">
        <v>249</v>
      </c>
      <c r="D63" s="8">
        <v>54</v>
      </c>
      <c r="E63" s="42">
        <v>1965.1</v>
      </c>
      <c r="F63" s="8" t="s">
        <v>790</v>
      </c>
      <c r="G63" s="11">
        <v>4</v>
      </c>
      <c r="H63" s="8"/>
    </row>
    <row r="64" s="1" customFormat="1" ht="12" spans="1:8">
      <c r="A64" s="41">
        <v>61</v>
      </c>
      <c r="B64" s="13" t="s">
        <v>791</v>
      </c>
      <c r="C64" s="8" t="s">
        <v>11</v>
      </c>
      <c r="D64" s="8">
        <f>2019-1976</f>
        <v>43</v>
      </c>
      <c r="E64" s="42">
        <v>1976.01</v>
      </c>
      <c r="F64" s="8" t="s">
        <v>792</v>
      </c>
      <c r="G64" s="11">
        <v>4</v>
      </c>
      <c r="H64" s="8"/>
    </row>
    <row r="65" s="1" customFormat="1" ht="12" spans="1:8">
      <c r="A65" s="41">
        <v>62</v>
      </c>
      <c r="B65" s="13" t="s">
        <v>793</v>
      </c>
      <c r="C65" s="8" t="s">
        <v>249</v>
      </c>
      <c r="D65" s="8">
        <v>29</v>
      </c>
      <c r="E65" s="42">
        <v>1990.05</v>
      </c>
      <c r="F65" s="8" t="s">
        <v>794</v>
      </c>
      <c r="G65" s="11">
        <v>5</v>
      </c>
      <c r="H65" s="8"/>
    </row>
    <row r="66" s="1" customFormat="1" ht="12" spans="1:8">
      <c r="A66" s="41">
        <v>63</v>
      </c>
      <c r="B66" s="13" t="s">
        <v>795</v>
      </c>
      <c r="C66" s="8" t="s">
        <v>11</v>
      </c>
      <c r="D66" s="8">
        <v>46</v>
      </c>
      <c r="E66" s="42">
        <v>1973.12</v>
      </c>
      <c r="F66" s="8" t="s">
        <v>796</v>
      </c>
      <c r="G66" s="11">
        <v>4</v>
      </c>
      <c r="H66" s="8"/>
    </row>
    <row r="67" s="1" customFormat="1" ht="12" spans="1:8">
      <c r="A67" s="41">
        <v>64</v>
      </c>
      <c r="B67" s="13" t="s">
        <v>797</v>
      </c>
      <c r="C67" s="8" t="s">
        <v>249</v>
      </c>
      <c r="D67" s="8">
        <v>51</v>
      </c>
      <c r="E67" s="42">
        <v>1968.07</v>
      </c>
      <c r="F67" s="8" t="s">
        <v>798</v>
      </c>
      <c r="G67" s="11">
        <v>5</v>
      </c>
      <c r="H67" s="8"/>
    </row>
    <row r="68" s="1" customFormat="1" ht="12" spans="1:8">
      <c r="A68" s="41">
        <v>65</v>
      </c>
      <c r="B68" s="13" t="s">
        <v>799</v>
      </c>
      <c r="C68" s="8" t="s">
        <v>11</v>
      </c>
      <c r="D68" s="8">
        <v>45</v>
      </c>
      <c r="E68" s="42">
        <v>1974.1</v>
      </c>
      <c r="F68" s="8" t="s">
        <v>800</v>
      </c>
      <c r="G68" s="11">
        <v>4</v>
      </c>
      <c r="H68" s="8"/>
    </row>
    <row r="69" s="1" customFormat="1" ht="12" spans="1:8">
      <c r="A69" s="41">
        <v>66</v>
      </c>
      <c r="B69" s="13" t="s">
        <v>801</v>
      </c>
      <c r="C69" s="8" t="s">
        <v>11</v>
      </c>
      <c r="D69" s="8">
        <v>24</v>
      </c>
      <c r="E69" s="42">
        <v>1995.07</v>
      </c>
      <c r="F69" s="8" t="s">
        <v>802</v>
      </c>
      <c r="G69" s="11">
        <v>5</v>
      </c>
      <c r="H69" s="8"/>
    </row>
    <row r="70" s="1" customFormat="1" ht="12" spans="1:8">
      <c r="A70" s="41">
        <v>67</v>
      </c>
      <c r="B70" s="7" t="s">
        <v>803</v>
      </c>
      <c r="C70" s="8" t="s">
        <v>249</v>
      </c>
      <c r="D70" s="8">
        <v>53</v>
      </c>
      <c r="E70" s="42">
        <v>1966.02</v>
      </c>
      <c r="F70" s="11" t="s">
        <v>804</v>
      </c>
      <c r="G70" s="11">
        <v>5</v>
      </c>
      <c r="H70" s="8"/>
    </row>
    <row r="71" s="1" customFormat="1" ht="12" spans="1:8">
      <c r="A71" s="41">
        <v>68</v>
      </c>
      <c r="B71" s="7" t="s">
        <v>805</v>
      </c>
      <c r="C71" s="8" t="s">
        <v>11</v>
      </c>
      <c r="D71" s="8">
        <v>43</v>
      </c>
      <c r="E71" s="42">
        <v>1976.09</v>
      </c>
      <c r="F71" s="11" t="s">
        <v>806</v>
      </c>
      <c r="G71" s="11">
        <v>4</v>
      </c>
      <c r="H71" s="8"/>
    </row>
    <row r="72" s="1" customFormat="1" ht="12" spans="1:8">
      <c r="A72" s="41">
        <v>69</v>
      </c>
      <c r="B72" s="7" t="s">
        <v>807</v>
      </c>
      <c r="C72" s="8" t="s">
        <v>249</v>
      </c>
      <c r="D72" s="8">
        <v>25</v>
      </c>
      <c r="E72" s="42">
        <v>1994.08</v>
      </c>
      <c r="F72" s="8" t="s">
        <v>808</v>
      </c>
      <c r="G72" s="11">
        <v>5</v>
      </c>
      <c r="H72" s="8"/>
    </row>
    <row r="73" s="1" customFormat="1" ht="12" spans="1:8">
      <c r="A73" s="41">
        <v>70</v>
      </c>
      <c r="B73" s="13" t="s">
        <v>809</v>
      </c>
      <c r="C73" s="8" t="s">
        <v>249</v>
      </c>
      <c r="D73" s="8">
        <v>45</v>
      </c>
      <c r="E73" s="42">
        <v>1974.04</v>
      </c>
      <c r="F73" s="8" t="s">
        <v>810</v>
      </c>
      <c r="G73" s="11">
        <v>5</v>
      </c>
      <c r="H73" s="8"/>
    </row>
    <row r="74" s="1" customFormat="1" ht="12" spans="1:8">
      <c r="A74" s="41">
        <v>71</v>
      </c>
      <c r="B74" s="7" t="s">
        <v>811</v>
      </c>
      <c r="C74" s="7" t="s">
        <v>249</v>
      </c>
      <c r="D74" s="8">
        <v>45</v>
      </c>
      <c r="E74" s="42">
        <v>1974.07</v>
      </c>
      <c r="F74" s="8" t="s">
        <v>812</v>
      </c>
      <c r="G74" s="11">
        <v>5</v>
      </c>
      <c r="H74" s="8"/>
    </row>
    <row r="75" s="1" customFormat="1" ht="12" spans="1:8">
      <c r="A75" s="41">
        <v>72</v>
      </c>
      <c r="B75" s="7" t="s">
        <v>813</v>
      </c>
      <c r="C75" s="8" t="s">
        <v>11</v>
      </c>
      <c r="D75" s="8">
        <v>48</v>
      </c>
      <c r="E75" s="42">
        <v>1971.11</v>
      </c>
      <c r="F75" s="8" t="s">
        <v>814</v>
      </c>
      <c r="G75" s="11">
        <v>5</v>
      </c>
      <c r="H75" s="8"/>
    </row>
    <row r="76" s="1" customFormat="1" ht="12" spans="1:8">
      <c r="A76" s="41">
        <v>73</v>
      </c>
      <c r="B76" s="13" t="s">
        <v>815</v>
      </c>
      <c r="C76" s="8" t="s">
        <v>11</v>
      </c>
      <c r="D76" s="8">
        <v>48</v>
      </c>
      <c r="E76" s="42">
        <v>1971.03</v>
      </c>
      <c r="F76" s="8" t="s">
        <v>816</v>
      </c>
      <c r="G76" s="11">
        <v>5</v>
      </c>
      <c r="H76" s="8"/>
    </row>
    <row r="77" s="1" customFormat="1" ht="12" spans="1:8">
      <c r="A77" s="41">
        <v>74</v>
      </c>
      <c r="B77" s="13" t="s">
        <v>817</v>
      </c>
      <c r="C77" s="8" t="s">
        <v>11</v>
      </c>
      <c r="D77" s="8">
        <v>38</v>
      </c>
      <c r="E77" s="42">
        <v>1981.12</v>
      </c>
      <c r="F77" s="8" t="s">
        <v>818</v>
      </c>
      <c r="G77" s="11">
        <v>5</v>
      </c>
      <c r="H77" s="8"/>
    </row>
    <row r="78" s="1" customFormat="1" ht="12" spans="1:8">
      <c r="A78" s="41">
        <v>75</v>
      </c>
      <c r="B78" s="13" t="s">
        <v>819</v>
      </c>
      <c r="C78" s="8" t="s">
        <v>11</v>
      </c>
      <c r="D78" s="8">
        <v>48</v>
      </c>
      <c r="E78" s="42">
        <v>1971.06</v>
      </c>
      <c r="F78" s="8" t="s">
        <v>820</v>
      </c>
      <c r="G78" s="11">
        <v>5</v>
      </c>
      <c r="H78" s="8"/>
    </row>
    <row r="79" s="1" customFormat="1" ht="12" spans="1:8">
      <c r="A79" s="41">
        <v>76</v>
      </c>
      <c r="B79" s="13" t="s">
        <v>821</v>
      </c>
      <c r="C79" s="8" t="s">
        <v>11</v>
      </c>
      <c r="D79" s="8">
        <f>2019-1971</f>
        <v>48</v>
      </c>
      <c r="E79" s="42">
        <v>1971.03</v>
      </c>
      <c r="F79" s="8" t="s">
        <v>822</v>
      </c>
      <c r="G79" s="11">
        <v>4</v>
      </c>
      <c r="H79" s="8"/>
    </row>
    <row r="80" s="1" customFormat="1" ht="12" spans="1:8">
      <c r="A80" s="41">
        <v>77</v>
      </c>
      <c r="B80" s="13" t="s">
        <v>823</v>
      </c>
      <c r="C80" s="8" t="s">
        <v>11</v>
      </c>
      <c r="D80" s="8">
        <f>2019-1981</f>
        <v>38</v>
      </c>
      <c r="E80" s="42">
        <v>1981.06</v>
      </c>
      <c r="F80" s="8" t="s">
        <v>824</v>
      </c>
      <c r="G80" s="11">
        <v>4</v>
      </c>
      <c r="H80" s="8"/>
    </row>
    <row r="81" s="1" customFormat="1" ht="12" spans="1:8">
      <c r="A81" s="41">
        <v>78</v>
      </c>
      <c r="B81" s="13" t="s">
        <v>825</v>
      </c>
      <c r="C81" s="8" t="s">
        <v>11</v>
      </c>
      <c r="D81" s="8">
        <v>40</v>
      </c>
      <c r="E81" s="42">
        <v>1979.06</v>
      </c>
      <c r="F81" s="8" t="s">
        <v>826</v>
      </c>
      <c r="G81" s="11">
        <v>4</v>
      </c>
      <c r="H81" s="8"/>
    </row>
    <row r="82" s="1" customFormat="1" ht="12" spans="1:8">
      <c r="A82" s="41">
        <v>79</v>
      </c>
      <c r="B82" s="13" t="s">
        <v>827</v>
      </c>
      <c r="C82" s="8" t="s">
        <v>11</v>
      </c>
      <c r="D82" s="8">
        <v>45</v>
      </c>
      <c r="E82" s="42">
        <v>1974.09</v>
      </c>
      <c r="F82" s="8" t="s">
        <v>828</v>
      </c>
      <c r="G82" s="11">
        <v>4</v>
      </c>
      <c r="H82" s="8"/>
    </row>
    <row r="83" s="1" customFormat="1" ht="12" spans="1:8">
      <c r="A83" s="41">
        <v>80</v>
      </c>
      <c r="B83" s="13" t="s">
        <v>829</v>
      </c>
      <c r="C83" s="8" t="s">
        <v>11</v>
      </c>
      <c r="D83" s="8">
        <f>2019-1980</f>
        <v>39</v>
      </c>
      <c r="E83" s="42">
        <v>1980.01</v>
      </c>
      <c r="F83" s="8" t="s">
        <v>830</v>
      </c>
      <c r="G83" s="11">
        <v>4</v>
      </c>
      <c r="H83" s="8"/>
    </row>
    <row r="84" ht="28" customHeight="1" spans="1:8">
      <c r="A84" s="43" t="s">
        <v>669</v>
      </c>
      <c r="B84" s="43"/>
      <c r="C84" s="43"/>
      <c r="D84" s="43"/>
      <c r="E84" s="43"/>
      <c r="F84" s="43"/>
      <c r="G84" s="43"/>
      <c r="H84" s="43"/>
    </row>
    <row r="85" spans="1:8">
      <c r="A85" s="49"/>
      <c r="B85" s="49"/>
      <c r="C85" s="49"/>
      <c r="D85" s="49"/>
      <c r="E85" s="21"/>
      <c r="F85" s="49"/>
      <c r="G85" s="49"/>
      <c r="H85" s="49"/>
    </row>
  </sheetData>
  <mergeCells count="3">
    <mergeCell ref="A1:H1"/>
    <mergeCell ref="A2:H2"/>
    <mergeCell ref="A84:H84"/>
  </mergeCells>
  <pageMargins left="1.18055555555556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workbookViewId="0">
      <selection activeCell="H96" sqref="H96"/>
    </sheetView>
  </sheetViews>
  <sheetFormatPr defaultColWidth="9" defaultRowHeight="14.25" outlineLevelCol="7"/>
  <cols>
    <col min="1" max="1" width="7.875" style="2" customWidth="1"/>
    <col min="2" max="2" width="9" style="2"/>
    <col min="3" max="3" width="7.625" style="2" customWidth="1"/>
    <col min="4" max="4" width="7.875" style="2" customWidth="1"/>
    <col min="5" max="5" width="11.5" style="3" customWidth="1"/>
    <col min="6" max="6" width="41.625" style="2" customWidth="1"/>
    <col min="7" max="7" width="10.75" style="2" customWidth="1"/>
    <col min="8" max="8" width="22.75" style="2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831</v>
      </c>
      <c r="B2" s="5"/>
      <c r="C2" s="5"/>
      <c r="D2" s="5"/>
      <c r="F2" s="5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6">
        <v>1</v>
      </c>
      <c r="B4" s="13" t="s">
        <v>832</v>
      </c>
      <c r="C4" s="8" t="s">
        <v>249</v>
      </c>
      <c r="D4" s="8">
        <v>49</v>
      </c>
      <c r="E4" s="10">
        <v>25732</v>
      </c>
      <c r="F4" s="12" t="s">
        <v>833</v>
      </c>
      <c r="G4" s="11">
        <v>1</v>
      </c>
      <c r="H4" s="6" t="s">
        <v>20</v>
      </c>
    </row>
    <row r="5" s="1" customFormat="1" ht="12" spans="1:8">
      <c r="A5" s="6">
        <v>2</v>
      </c>
      <c r="B5" s="13" t="s">
        <v>834</v>
      </c>
      <c r="C5" s="8" t="s">
        <v>11</v>
      </c>
      <c r="D5" s="8">
        <v>46</v>
      </c>
      <c r="E5" s="10">
        <v>26692</v>
      </c>
      <c r="F5" s="12" t="s">
        <v>835</v>
      </c>
      <c r="G5" s="11">
        <v>1</v>
      </c>
      <c r="H5" s="6" t="s">
        <v>20</v>
      </c>
    </row>
    <row r="6" s="1" customFormat="1" ht="12" spans="1:8">
      <c r="A6" s="6">
        <v>3</v>
      </c>
      <c r="B6" s="13" t="s">
        <v>836</v>
      </c>
      <c r="C6" s="8" t="s">
        <v>11</v>
      </c>
      <c r="D6" s="8">
        <v>40</v>
      </c>
      <c r="E6" s="10">
        <v>28965</v>
      </c>
      <c r="F6" s="12" t="s">
        <v>837</v>
      </c>
      <c r="G6" s="11">
        <v>1</v>
      </c>
      <c r="H6" s="6" t="s">
        <v>20</v>
      </c>
    </row>
    <row r="7" s="1" customFormat="1" ht="12" spans="1:8">
      <c r="A7" s="6">
        <v>4</v>
      </c>
      <c r="B7" s="13" t="s">
        <v>838</v>
      </c>
      <c r="C7" s="8" t="s">
        <v>249</v>
      </c>
      <c r="D7" s="8">
        <f>2019-1982</f>
        <v>37</v>
      </c>
      <c r="E7" s="10">
        <v>29992</v>
      </c>
      <c r="F7" s="12" t="s">
        <v>839</v>
      </c>
      <c r="G7" s="11">
        <v>1</v>
      </c>
      <c r="H7" s="8" t="s">
        <v>20</v>
      </c>
    </row>
    <row r="8" s="1" customFormat="1" ht="12" spans="1:8">
      <c r="A8" s="6">
        <v>5</v>
      </c>
      <c r="B8" s="13" t="s">
        <v>840</v>
      </c>
      <c r="C8" s="8" t="s">
        <v>249</v>
      </c>
      <c r="D8" s="8">
        <f>2019-1972</f>
        <v>47</v>
      </c>
      <c r="E8" s="10">
        <v>26568</v>
      </c>
      <c r="F8" s="12" t="s">
        <v>841</v>
      </c>
      <c r="G8" s="11">
        <v>4</v>
      </c>
      <c r="H8" s="8"/>
    </row>
    <row r="9" s="1" customFormat="1" ht="12" spans="1:8">
      <c r="A9" s="6">
        <v>6</v>
      </c>
      <c r="B9" s="13" t="s">
        <v>842</v>
      </c>
      <c r="C9" s="8" t="s">
        <v>11</v>
      </c>
      <c r="D9" s="8">
        <v>44</v>
      </c>
      <c r="E9" s="10">
        <v>27510</v>
      </c>
      <c r="F9" s="12" t="s">
        <v>843</v>
      </c>
      <c r="G9" s="11">
        <v>4</v>
      </c>
      <c r="H9" s="8"/>
    </row>
    <row r="10" s="1" customFormat="1" ht="12" spans="1:8">
      <c r="A10" s="6">
        <v>7</v>
      </c>
      <c r="B10" s="7" t="s">
        <v>844</v>
      </c>
      <c r="C10" s="8" t="s">
        <v>11</v>
      </c>
      <c r="D10" s="8">
        <v>39</v>
      </c>
      <c r="E10" s="10">
        <v>29478</v>
      </c>
      <c r="F10" s="11" t="s">
        <v>845</v>
      </c>
      <c r="G10" s="11">
        <v>4</v>
      </c>
      <c r="H10" s="8"/>
    </row>
    <row r="11" s="1" customFormat="1" ht="12" spans="1:8">
      <c r="A11" s="6">
        <v>8</v>
      </c>
      <c r="B11" s="7" t="s">
        <v>846</v>
      </c>
      <c r="C11" s="8" t="s">
        <v>11</v>
      </c>
      <c r="D11" s="8">
        <v>44</v>
      </c>
      <c r="E11" s="10">
        <v>27554</v>
      </c>
      <c r="F11" s="11" t="s">
        <v>847</v>
      </c>
      <c r="G11" s="11">
        <v>4</v>
      </c>
      <c r="H11" s="8"/>
    </row>
    <row r="12" s="1" customFormat="1" ht="12" spans="1:8">
      <c r="A12" s="6">
        <v>9</v>
      </c>
      <c r="B12" s="7" t="s">
        <v>848</v>
      </c>
      <c r="C12" s="8" t="s">
        <v>249</v>
      </c>
      <c r="D12" s="8">
        <v>25</v>
      </c>
      <c r="E12" s="10">
        <v>34642</v>
      </c>
      <c r="F12" s="8" t="s">
        <v>849</v>
      </c>
      <c r="G12" s="11">
        <v>4</v>
      </c>
      <c r="H12" s="8"/>
    </row>
    <row r="13" s="1" customFormat="1" ht="12" spans="1:8">
      <c r="A13" s="6">
        <v>10</v>
      </c>
      <c r="B13" s="13" t="s">
        <v>850</v>
      </c>
      <c r="C13" s="8" t="s">
        <v>11</v>
      </c>
      <c r="D13" s="8">
        <v>41</v>
      </c>
      <c r="E13" s="10">
        <v>28613</v>
      </c>
      <c r="F13" s="11" t="s">
        <v>851</v>
      </c>
      <c r="G13" s="11">
        <v>4</v>
      </c>
      <c r="H13" s="8"/>
    </row>
    <row r="14" s="1" customFormat="1" ht="12" spans="1:8">
      <c r="A14" s="6">
        <v>11</v>
      </c>
      <c r="B14" s="50" t="s">
        <v>852</v>
      </c>
      <c r="C14" s="50" t="s">
        <v>11</v>
      </c>
      <c r="D14" s="79">
        <v>44</v>
      </c>
      <c r="E14" s="98">
        <v>27710</v>
      </c>
      <c r="F14" s="56" t="s">
        <v>853</v>
      </c>
      <c r="G14" s="56">
        <v>4</v>
      </c>
      <c r="H14" s="79"/>
    </row>
    <row r="15" s="1" customFormat="1" ht="12" spans="1:8">
      <c r="A15" s="6">
        <v>12</v>
      </c>
      <c r="B15" s="13" t="s">
        <v>854</v>
      </c>
      <c r="C15" s="8" t="s">
        <v>11</v>
      </c>
      <c r="D15" s="8">
        <v>29</v>
      </c>
      <c r="E15" s="10">
        <v>33013</v>
      </c>
      <c r="F15" s="8" t="s">
        <v>855</v>
      </c>
      <c r="G15" s="11">
        <v>4</v>
      </c>
      <c r="H15" s="8"/>
    </row>
    <row r="16" s="1" customFormat="1" ht="12" spans="1:8">
      <c r="A16" s="6">
        <v>13</v>
      </c>
      <c r="B16" s="7" t="s">
        <v>856</v>
      </c>
      <c r="C16" s="8" t="s">
        <v>249</v>
      </c>
      <c r="D16" s="8">
        <v>53</v>
      </c>
      <c r="E16" s="10">
        <v>24429</v>
      </c>
      <c r="F16" s="8" t="s">
        <v>857</v>
      </c>
      <c r="G16" s="11">
        <v>4</v>
      </c>
      <c r="H16" s="8"/>
    </row>
    <row r="17" s="1" customFormat="1" ht="12" spans="1:8">
      <c r="A17" s="6">
        <v>14</v>
      </c>
      <c r="B17" s="13" t="s">
        <v>858</v>
      </c>
      <c r="C17" s="8" t="s">
        <v>249</v>
      </c>
      <c r="D17" s="8">
        <v>30</v>
      </c>
      <c r="E17" s="10">
        <v>32797</v>
      </c>
      <c r="F17" s="8" t="s">
        <v>859</v>
      </c>
      <c r="G17" s="11">
        <v>4</v>
      </c>
      <c r="H17" s="8"/>
    </row>
    <row r="18" s="1" customFormat="1" ht="12" spans="1:8">
      <c r="A18" s="6">
        <v>15</v>
      </c>
      <c r="B18" s="7" t="s">
        <v>860</v>
      </c>
      <c r="C18" s="8" t="s">
        <v>11</v>
      </c>
      <c r="D18" s="8">
        <v>46</v>
      </c>
      <c r="E18" s="10">
        <v>26960</v>
      </c>
      <c r="F18" s="8" t="s">
        <v>861</v>
      </c>
      <c r="G18" s="11">
        <v>4</v>
      </c>
      <c r="H18" s="8"/>
    </row>
    <row r="19" s="1" customFormat="1" ht="12" spans="1:8">
      <c r="A19" s="6">
        <v>16</v>
      </c>
      <c r="B19" s="13" t="s">
        <v>862</v>
      </c>
      <c r="C19" s="8" t="s">
        <v>11</v>
      </c>
      <c r="D19" s="8">
        <v>46</v>
      </c>
      <c r="E19" s="10">
        <v>26151</v>
      </c>
      <c r="F19" s="8" t="s">
        <v>863</v>
      </c>
      <c r="G19" s="11">
        <v>4</v>
      </c>
      <c r="H19" s="8"/>
    </row>
    <row r="20" s="1" customFormat="1" ht="12" spans="1:8">
      <c r="A20" s="6">
        <v>17</v>
      </c>
      <c r="B20" s="13" t="s">
        <v>864</v>
      </c>
      <c r="C20" s="8" t="s">
        <v>11</v>
      </c>
      <c r="D20" s="11">
        <v>44</v>
      </c>
      <c r="E20" s="10">
        <v>27445</v>
      </c>
      <c r="F20" s="8" t="s">
        <v>865</v>
      </c>
      <c r="G20" s="11">
        <v>4</v>
      </c>
      <c r="H20" s="8"/>
    </row>
    <row r="21" s="1" customFormat="1" ht="12" spans="1:8">
      <c r="A21" s="6">
        <v>18</v>
      </c>
      <c r="B21" s="13" t="s">
        <v>866</v>
      </c>
      <c r="C21" s="8" t="s">
        <v>11</v>
      </c>
      <c r="D21" s="11">
        <v>32</v>
      </c>
      <c r="E21" s="10">
        <v>32061</v>
      </c>
      <c r="F21" s="8" t="s">
        <v>867</v>
      </c>
      <c r="G21" s="11">
        <v>4</v>
      </c>
      <c r="H21" s="8"/>
    </row>
    <row r="22" s="1" customFormat="1" ht="12" spans="1:8">
      <c r="A22" s="6">
        <v>19</v>
      </c>
      <c r="B22" s="13" t="s">
        <v>868</v>
      </c>
      <c r="C22" s="8" t="s">
        <v>11</v>
      </c>
      <c r="D22" s="11">
        <v>30</v>
      </c>
      <c r="E22" s="10">
        <v>32593</v>
      </c>
      <c r="F22" s="8" t="s">
        <v>869</v>
      </c>
      <c r="G22" s="11">
        <v>4</v>
      </c>
      <c r="H22" s="8"/>
    </row>
    <row r="23" s="1" customFormat="1" ht="12" spans="1:8">
      <c r="A23" s="6">
        <v>20</v>
      </c>
      <c r="B23" s="13" t="s">
        <v>870</v>
      </c>
      <c r="C23" s="8" t="s">
        <v>11</v>
      </c>
      <c r="D23" s="11">
        <v>31</v>
      </c>
      <c r="E23" s="10">
        <v>32440</v>
      </c>
      <c r="F23" s="8" t="s">
        <v>871</v>
      </c>
      <c r="G23" s="11">
        <v>4</v>
      </c>
      <c r="H23" s="8"/>
    </row>
    <row r="24" s="1" customFormat="1" ht="12" spans="1:8">
      <c r="A24" s="6">
        <v>21</v>
      </c>
      <c r="B24" s="13" t="s">
        <v>872</v>
      </c>
      <c r="C24" s="8" t="s">
        <v>11</v>
      </c>
      <c r="D24" s="11">
        <v>30</v>
      </c>
      <c r="E24" s="10">
        <v>32741</v>
      </c>
      <c r="F24" s="8" t="s">
        <v>873</v>
      </c>
      <c r="G24" s="11">
        <v>4</v>
      </c>
      <c r="H24" s="8"/>
    </row>
    <row r="25" s="1" customFormat="1" ht="12" spans="1:8">
      <c r="A25" s="6">
        <v>22</v>
      </c>
      <c r="B25" s="13" t="s">
        <v>874</v>
      </c>
      <c r="C25" s="8" t="s">
        <v>11</v>
      </c>
      <c r="D25" s="11">
        <v>47</v>
      </c>
      <c r="E25" s="10">
        <v>26489</v>
      </c>
      <c r="F25" s="8" t="s">
        <v>875</v>
      </c>
      <c r="G25" s="11">
        <v>4</v>
      </c>
      <c r="H25" s="8"/>
    </row>
    <row r="26" s="1" customFormat="1" ht="12" spans="1:8">
      <c r="A26" s="6">
        <v>23</v>
      </c>
      <c r="B26" s="13" t="s">
        <v>876</v>
      </c>
      <c r="C26" s="8" t="s">
        <v>249</v>
      </c>
      <c r="D26" s="11">
        <v>39</v>
      </c>
      <c r="E26" s="10">
        <v>30111</v>
      </c>
      <c r="F26" s="8" t="s">
        <v>877</v>
      </c>
      <c r="G26" s="11">
        <v>4</v>
      </c>
      <c r="H26" s="8"/>
    </row>
    <row r="27" s="1" customFormat="1" ht="12" spans="1:8">
      <c r="A27" s="6">
        <v>24</v>
      </c>
      <c r="B27" s="13" t="s">
        <v>878</v>
      </c>
      <c r="C27" s="8" t="s">
        <v>11</v>
      </c>
      <c r="D27" s="11">
        <v>47</v>
      </c>
      <c r="E27" s="10">
        <v>26485</v>
      </c>
      <c r="F27" s="8" t="s">
        <v>879</v>
      </c>
      <c r="G27" s="11">
        <v>4</v>
      </c>
      <c r="H27" s="8"/>
    </row>
    <row r="28" s="1" customFormat="1" ht="12" spans="1:8">
      <c r="A28" s="6">
        <v>25</v>
      </c>
      <c r="B28" s="13" t="s">
        <v>880</v>
      </c>
      <c r="C28" s="8" t="s">
        <v>11</v>
      </c>
      <c r="D28" s="11">
        <v>48</v>
      </c>
      <c r="E28" s="10">
        <v>26142</v>
      </c>
      <c r="F28" s="8" t="s">
        <v>881</v>
      </c>
      <c r="G28" s="11">
        <v>4</v>
      </c>
      <c r="H28" s="8"/>
    </row>
    <row r="29" s="1" customFormat="1" ht="12" spans="1:8">
      <c r="A29" s="6">
        <v>26</v>
      </c>
      <c r="B29" s="13" t="s">
        <v>882</v>
      </c>
      <c r="C29" s="8" t="s">
        <v>249</v>
      </c>
      <c r="D29" s="11">
        <v>48</v>
      </c>
      <c r="E29" s="10">
        <v>26238</v>
      </c>
      <c r="F29" s="8" t="s">
        <v>883</v>
      </c>
      <c r="G29" s="11">
        <v>4</v>
      </c>
      <c r="H29" s="8"/>
    </row>
    <row r="30" s="1" customFormat="1" ht="12" spans="1:8">
      <c r="A30" s="6">
        <v>27</v>
      </c>
      <c r="B30" s="13" t="s">
        <v>884</v>
      </c>
      <c r="C30" s="8" t="s">
        <v>11</v>
      </c>
      <c r="D30" s="11">
        <v>27</v>
      </c>
      <c r="E30" s="10">
        <v>33686</v>
      </c>
      <c r="F30" s="8" t="s">
        <v>885</v>
      </c>
      <c r="G30" s="11">
        <v>4</v>
      </c>
      <c r="H30" s="8"/>
    </row>
    <row r="31" s="1" customFormat="1" ht="12" spans="1:8">
      <c r="A31" s="6">
        <v>28</v>
      </c>
      <c r="B31" s="13" t="s">
        <v>886</v>
      </c>
      <c r="C31" s="8" t="s">
        <v>11</v>
      </c>
      <c r="D31" s="11">
        <v>32</v>
      </c>
      <c r="E31" s="10">
        <v>32049</v>
      </c>
      <c r="F31" s="8" t="s">
        <v>887</v>
      </c>
      <c r="G31" s="11">
        <v>4</v>
      </c>
      <c r="H31" s="8"/>
    </row>
    <row r="32" s="1" customFormat="1" ht="12" spans="1:8">
      <c r="A32" s="6">
        <v>29</v>
      </c>
      <c r="B32" s="13" t="s">
        <v>888</v>
      </c>
      <c r="C32" s="8" t="s">
        <v>11</v>
      </c>
      <c r="D32" s="11">
        <v>30</v>
      </c>
      <c r="E32" s="10">
        <v>32517</v>
      </c>
      <c r="F32" s="8" t="s">
        <v>889</v>
      </c>
      <c r="G32" s="11">
        <v>4</v>
      </c>
      <c r="H32" s="8"/>
    </row>
    <row r="33" s="1" customFormat="1" ht="12" spans="1:8">
      <c r="A33" s="6">
        <v>30</v>
      </c>
      <c r="B33" s="13" t="s">
        <v>890</v>
      </c>
      <c r="C33" s="8" t="s">
        <v>11</v>
      </c>
      <c r="D33" s="11">
        <v>44</v>
      </c>
      <c r="E33" s="10">
        <v>27443</v>
      </c>
      <c r="F33" s="8" t="s">
        <v>891</v>
      </c>
      <c r="G33" s="11">
        <v>4</v>
      </c>
      <c r="H33" s="8"/>
    </row>
    <row r="34" s="1" customFormat="1" ht="12" spans="1:8">
      <c r="A34" s="6">
        <v>31</v>
      </c>
      <c r="B34" s="13" t="s">
        <v>892</v>
      </c>
      <c r="C34" s="8" t="s">
        <v>11</v>
      </c>
      <c r="D34" s="11">
        <v>45</v>
      </c>
      <c r="E34" s="10">
        <v>27072</v>
      </c>
      <c r="F34" s="8" t="s">
        <v>893</v>
      </c>
      <c r="G34" s="11">
        <v>4</v>
      </c>
      <c r="H34" s="8"/>
    </row>
    <row r="35" s="1" customFormat="1" ht="12" spans="1:8">
      <c r="A35" s="6">
        <v>32</v>
      </c>
      <c r="B35" s="13" t="s">
        <v>894</v>
      </c>
      <c r="C35" s="8" t="s">
        <v>11</v>
      </c>
      <c r="D35" s="11">
        <v>39</v>
      </c>
      <c r="E35" s="10">
        <v>29479</v>
      </c>
      <c r="F35" s="8" t="s">
        <v>895</v>
      </c>
      <c r="G35" s="11">
        <v>4</v>
      </c>
      <c r="H35" s="8"/>
    </row>
    <row r="36" s="1" customFormat="1" ht="12" spans="1:8">
      <c r="A36" s="6">
        <v>33</v>
      </c>
      <c r="B36" s="13" t="s">
        <v>896</v>
      </c>
      <c r="C36" s="8" t="s">
        <v>11</v>
      </c>
      <c r="D36" s="11">
        <v>44</v>
      </c>
      <c r="E36" s="10">
        <v>27435</v>
      </c>
      <c r="F36" s="8" t="s">
        <v>897</v>
      </c>
      <c r="G36" s="11">
        <v>4</v>
      </c>
      <c r="H36" s="8"/>
    </row>
    <row r="37" s="1" customFormat="1" ht="12" spans="1:8">
      <c r="A37" s="6">
        <v>34</v>
      </c>
      <c r="B37" s="13" t="s">
        <v>898</v>
      </c>
      <c r="C37" s="8" t="s">
        <v>11</v>
      </c>
      <c r="D37" s="11">
        <v>38</v>
      </c>
      <c r="E37" s="10">
        <v>29651</v>
      </c>
      <c r="F37" s="8" t="s">
        <v>899</v>
      </c>
      <c r="G37" s="11">
        <v>4</v>
      </c>
      <c r="H37" s="8"/>
    </row>
    <row r="38" s="1" customFormat="1" ht="12" spans="1:8">
      <c r="A38" s="6">
        <v>35</v>
      </c>
      <c r="B38" s="13" t="s">
        <v>900</v>
      </c>
      <c r="C38" s="8" t="s">
        <v>11</v>
      </c>
      <c r="D38" s="11">
        <v>46</v>
      </c>
      <c r="E38" s="10">
        <v>26701</v>
      </c>
      <c r="F38" s="8" t="s">
        <v>901</v>
      </c>
      <c r="G38" s="11">
        <v>4</v>
      </c>
      <c r="H38" s="8"/>
    </row>
    <row r="39" s="1" customFormat="1" ht="12" spans="1:8">
      <c r="A39" s="6">
        <v>36</v>
      </c>
      <c r="B39" s="13" t="s">
        <v>902</v>
      </c>
      <c r="C39" s="8" t="s">
        <v>249</v>
      </c>
      <c r="D39" s="11">
        <v>50</v>
      </c>
      <c r="E39" s="10">
        <v>25267</v>
      </c>
      <c r="F39" s="8" t="s">
        <v>903</v>
      </c>
      <c r="G39" s="11">
        <v>4</v>
      </c>
      <c r="H39" s="8"/>
    </row>
    <row r="40" s="1" customFormat="1" ht="12" spans="1:8">
      <c r="A40" s="6">
        <v>37</v>
      </c>
      <c r="B40" s="7" t="s">
        <v>904</v>
      </c>
      <c r="C40" s="8" t="s">
        <v>11</v>
      </c>
      <c r="D40" s="8">
        <f>2019-1973</f>
        <v>46</v>
      </c>
      <c r="E40" s="10">
        <v>26787</v>
      </c>
      <c r="F40" s="12" t="s">
        <v>905</v>
      </c>
      <c r="G40" s="11">
        <v>4</v>
      </c>
      <c r="H40" s="8"/>
    </row>
    <row r="41" s="1" customFormat="1" ht="12" spans="1:8">
      <c r="A41" s="6">
        <v>38</v>
      </c>
      <c r="B41" s="7" t="s">
        <v>906</v>
      </c>
      <c r="C41" s="8" t="s">
        <v>11</v>
      </c>
      <c r="D41" s="8">
        <v>42</v>
      </c>
      <c r="E41" s="10">
        <v>28376</v>
      </c>
      <c r="F41" s="12" t="s">
        <v>907</v>
      </c>
      <c r="G41" s="11">
        <v>4</v>
      </c>
      <c r="H41" s="8"/>
    </row>
    <row r="42" s="1" customFormat="1" ht="12" spans="1:8">
      <c r="A42" s="6">
        <v>39</v>
      </c>
      <c r="B42" s="13" t="s">
        <v>908</v>
      </c>
      <c r="C42" s="8" t="s">
        <v>11</v>
      </c>
      <c r="D42" s="8">
        <f>2019-1981</f>
        <v>38</v>
      </c>
      <c r="E42" s="10">
        <v>29709</v>
      </c>
      <c r="F42" s="12" t="s">
        <v>909</v>
      </c>
      <c r="G42" s="11">
        <v>4</v>
      </c>
      <c r="H42" s="8"/>
    </row>
    <row r="43" s="1" customFormat="1" ht="12" spans="1:8">
      <c r="A43" s="6">
        <v>40</v>
      </c>
      <c r="B43" s="13" t="s">
        <v>910</v>
      </c>
      <c r="C43" s="8" t="s">
        <v>11</v>
      </c>
      <c r="D43" s="8">
        <v>31</v>
      </c>
      <c r="E43" s="10">
        <v>32375</v>
      </c>
      <c r="F43" s="8" t="s">
        <v>911</v>
      </c>
      <c r="G43" s="11">
        <v>4</v>
      </c>
      <c r="H43" s="8"/>
    </row>
    <row r="44" s="1" customFormat="1" ht="12" spans="1:8">
      <c r="A44" s="6">
        <v>41</v>
      </c>
      <c r="B44" s="13" t="s">
        <v>912</v>
      </c>
      <c r="C44" s="8" t="s">
        <v>11</v>
      </c>
      <c r="D44" s="8">
        <f>2019-1987</f>
        <v>32</v>
      </c>
      <c r="E44" s="10">
        <v>31932</v>
      </c>
      <c r="F44" s="12" t="s">
        <v>913</v>
      </c>
      <c r="G44" s="11">
        <v>4</v>
      </c>
      <c r="H44" s="8" t="s">
        <v>20</v>
      </c>
    </row>
    <row r="45" s="1" customFormat="1" ht="12" spans="1:8">
      <c r="A45" s="6">
        <v>42</v>
      </c>
      <c r="B45" s="11" t="s">
        <v>914</v>
      </c>
      <c r="C45" s="8" t="s">
        <v>11</v>
      </c>
      <c r="D45" s="8">
        <v>32</v>
      </c>
      <c r="E45" s="10">
        <v>32055</v>
      </c>
      <c r="F45" s="12" t="s">
        <v>915</v>
      </c>
      <c r="G45" s="11">
        <v>4</v>
      </c>
      <c r="H45" s="8"/>
    </row>
    <row r="46" s="1" customFormat="1" ht="12" spans="1:8">
      <c r="A46" s="6">
        <v>43</v>
      </c>
      <c r="B46" s="13" t="s">
        <v>916</v>
      </c>
      <c r="C46" s="8" t="s">
        <v>11</v>
      </c>
      <c r="D46" s="8">
        <f>2019-1974</f>
        <v>45</v>
      </c>
      <c r="E46" s="10">
        <v>27305</v>
      </c>
      <c r="F46" s="12" t="s">
        <v>917</v>
      </c>
      <c r="G46" s="11">
        <v>4</v>
      </c>
      <c r="H46" s="8" t="s">
        <v>20</v>
      </c>
    </row>
    <row r="47" s="1" customFormat="1" ht="12" spans="1:8">
      <c r="A47" s="6">
        <v>44</v>
      </c>
      <c r="B47" s="13" t="s">
        <v>918</v>
      </c>
      <c r="C47" s="8" t="s">
        <v>249</v>
      </c>
      <c r="D47" s="8">
        <v>47</v>
      </c>
      <c r="E47" s="10">
        <v>26653</v>
      </c>
      <c r="F47" s="12" t="s">
        <v>919</v>
      </c>
      <c r="G47" s="11">
        <v>4</v>
      </c>
      <c r="H47" s="8"/>
    </row>
    <row r="48" s="1" customFormat="1" ht="12" spans="1:8">
      <c r="A48" s="6">
        <v>45</v>
      </c>
      <c r="B48" s="13" t="s">
        <v>920</v>
      </c>
      <c r="C48" s="8" t="s">
        <v>11</v>
      </c>
      <c r="D48" s="8">
        <f>2019-1989</f>
        <v>30</v>
      </c>
      <c r="E48" s="10">
        <v>32792</v>
      </c>
      <c r="F48" s="12" t="s">
        <v>921</v>
      </c>
      <c r="G48" s="11">
        <v>4</v>
      </c>
      <c r="H48" s="8"/>
    </row>
    <row r="49" s="1" customFormat="1" ht="12" spans="1:8">
      <c r="A49" s="6">
        <v>46</v>
      </c>
      <c r="B49" s="13" t="s">
        <v>922</v>
      </c>
      <c r="C49" s="8" t="s">
        <v>11</v>
      </c>
      <c r="D49" s="8">
        <f>2019-1991</f>
        <v>28</v>
      </c>
      <c r="E49" s="10">
        <v>33525</v>
      </c>
      <c r="F49" s="12" t="s">
        <v>923</v>
      </c>
      <c r="G49" s="11">
        <v>4</v>
      </c>
      <c r="H49" s="8"/>
    </row>
    <row r="50" s="1" customFormat="1" ht="12" spans="1:8">
      <c r="A50" s="6">
        <v>47</v>
      </c>
      <c r="B50" s="11" t="s">
        <v>924</v>
      </c>
      <c r="C50" s="8" t="s">
        <v>249</v>
      </c>
      <c r="D50" s="8">
        <f>2019-1974</f>
        <v>45</v>
      </c>
      <c r="E50" s="10">
        <v>27115</v>
      </c>
      <c r="F50" s="12" t="s">
        <v>925</v>
      </c>
      <c r="G50" s="11">
        <v>4</v>
      </c>
      <c r="H50" s="8"/>
    </row>
    <row r="51" s="1" customFormat="1" ht="12" spans="1:8">
      <c r="A51" s="6">
        <v>48</v>
      </c>
      <c r="B51" s="11" t="s">
        <v>926</v>
      </c>
      <c r="C51" s="8" t="s">
        <v>11</v>
      </c>
      <c r="D51" s="8">
        <f>2019-1973</f>
        <v>46</v>
      </c>
      <c r="E51" s="10">
        <v>26786</v>
      </c>
      <c r="F51" s="12" t="s">
        <v>927</v>
      </c>
      <c r="G51" s="11">
        <v>4</v>
      </c>
      <c r="H51" s="8"/>
    </row>
    <row r="52" s="1" customFormat="1" ht="12" spans="1:8">
      <c r="A52" s="6">
        <v>49</v>
      </c>
      <c r="B52" s="11" t="s">
        <v>928</v>
      </c>
      <c r="C52" s="8" t="s">
        <v>249</v>
      </c>
      <c r="D52" s="8">
        <f>2019-1970</f>
        <v>49</v>
      </c>
      <c r="E52" s="10">
        <v>25919</v>
      </c>
      <c r="F52" s="12" t="s">
        <v>927</v>
      </c>
      <c r="G52" s="11">
        <v>4</v>
      </c>
      <c r="H52" s="8"/>
    </row>
    <row r="53" s="1" customFormat="1" ht="12" spans="1:8">
      <c r="A53" s="6">
        <v>50</v>
      </c>
      <c r="B53" s="11" t="s">
        <v>929</v>
      </c>
      <c r="C53" s="8" t="s">
        <v>11</v>
      </c>
      <c r="D53" s="8">
        <v>28</v>
      </c>
      <c r="E53" s="10">
        <v>33423</v>
      </c>
      <c r="F53" s="12" t="s">
        <v>930</v>
      </c>
      <c r="G53" s="11">
        <v>4</v>
      </c>
      <c r="H53" s="8"/>
    </row>
    <row r="54" s="1" customFormat="1" ht="12" spans="1:8">
      <c r="A54" s="6">
        <v>51</v>
      </c>
      <c r="B54" s="11" t="s">
        <v>931</v>
      </c>
      <c r="C54" s="8" t="s">
        <v>11</v>
      </c>
      <c r="D54" s="8">
        <f>2019-1972</f>
        <v>47</v>
      </c>
      <c r="E54" s="10">
        <v>26423</v>
      </c>
      <c r="F54" s="12" t="s">
        <v>932</v>
      </c>
      <c r="G54" s="11">
        <v>4</v>
      </c>
      <c r="H54" s="8"/>
    </row>
    <row r="55" s="1" customFormat="1" ht="12" spans="1:8">
      <c r="A55" s="6">
        <v>52</v>
      </c>
      <c r="B55" s="99" t="s">
        <v>933</v>
      </c>
      <c r="C55" s="100" t="s">
        <v>11</v>
      </c>
      <c r="D55" s="100">
        <v>32</v>
      </c>
      <c r="E55" s="101">
        <v>32054</v>
      </c>
      <c r="F55" s="12" t="s">
        <v>934</v>
      </c>
      <c r="G55" s="102">
        <v>4</v>
      </c>
      <c r="H55" s="103"/>
    </row>
    <row r="56" s="1" customFormat="1" ht="12" spans="1:8">
      <c r="A56" s="6">
        <v>53</v>
      </c>
      <c r="B56" s="13" t="s">
        <v>935</v>
      </c>
      <c r="C56" s="8" t="s">
        <v>11</v>
      </c>
      <c r="D56" s="8">
        <f>2019-1977</f>
        <v>42</v>
      </c>
      <c r="E56" s="10">
        <v>28153</v>
      </c>
      <c r="F56" s="12" t="s">
        <v>936</v>
      </c>
      <c r="G56" s="11">
        <v>4</v>
      </c>
      <c r="H56" s="8" t="s">
        <v>20</v>
      </c>
    </row>
    <row r="57" s="1" customFormat="1" ht="12" spans="1:8">
      <c r="A57" s="6">
        <v>54</v>
      </c>
      <c r="B57" s="13" t="s">
        <v>937</v>
      </c>
      <c r="C57" s="8" t="s">
        <v>249</v>
      </c>
      <c r="D57" s="8">
        <f>2019-1991</f>
        <v>28</v>
      </c>
      <c r="E57" s="10">
        <v>33506</v>
      </c>
      <c r="F57" s="12" t="s">
        <v>938</v>
      </c>
      <c r="G57" s="11">
        <v>4</v>
      </c>
      <c r="H57" s="8"/>
    </row>
    <row r="58" s="1" customFormat="1" ht="12" spans="1:8">
      <c r="A58" s="6">
        <v>55</v>
      </c>
      <c r="B58" s="13" t="s">
        <v>939</v>
      </c>
      <c r="C58" s="8" t="s">
        <v>11</v>
      </c>
      <c r="D58" s="8">
        <f>2019-1992</f>
        <v>27</v>
      </c>
      <c r="E58" s="10">
        <v>33878</v>
      </c>
      <c r="F58" s="12" t="s">
        <v>940</v>
      </c>
      <c r="G58" s="11">
        <v>4</v>
      </c>
      <c r="H58" s="8"/>
    </row>
    <row r="59" s="1" customFormat="1" ht="12" spans="1:8">
      <c r="A59" s="6">
        <v>56</v>
      </c>
      <c r="B59" s="13" t="s">
        <v>941</v>
      </c>
      <c r="C59" s="8" t="s">
        <v>11</v>
      </c>
      <c r="D59" s="11">
        <v>29</v>
      </c>
      <c r="E59" s="10">
        <v>33168</v>
      </c>
      <c r="F59" s="8" t="s">
        <v>942</v>
      </c>
      <c r="G59" s="11">
        <v>4</v>
      </c>
      <c r="H59" s="8"/>
    </row>
    <row r="60" s="1" customFormat="1" ht="12" spans="1:8">
      <c r="A60" s="6">
        <v>57</v>
      </c>
      <c r="B60" s="13" t="s">
        <v>943</v>
      </c>
      <c r="C60" s="8" t="s">
        <v>11</v>
      </c>
      <c r="D60" s="8">
        <f>2019-1976</f>
        <v>43</v>
      </c>
      <c r="E60" s="10">
        <v>28107</v>
      </c>
      <c r="F60" s="8" t="s">
        <v>944</v>
      </c>
      <c r="G60" s="11">
        <v>4</v>
      </c>
      <c r="H60" s="8"/>
    </row>
    <row r="61" s="1" customFormat="1" ht="12" spans="1:8">
      <c r="A61" s="6">
        <v>58</v>
      </c>
      <c r="B61" s="13" t="s">
        <v>945</v>
      </c>
      <c r="C61" s="8" t="s">
        <v>11</v>
      </c>
      <c r="D61" s="8">
        <v>41</v>
      </c>
      <c r="E61" s="10">
        <v>28536</v>
      </c>
      <c r="F61" s="8" t="s">
        <v>946</v>
      </c>
      <c r="G61" s="11">
        <v>4</v>
      </c>
      <c r="H61" s="8"/>
    </row>
    <row r="62" s="1" customFormat="1" ht="12" spans="1:8">
      <c r="A62" s="6">
        <v>59</v>
      </c>
      <c r="B62" s="13" t="s">
        <v>947</v>
      </c>
      <c r="C62" s="8" t="s">
        <v>11</v>
      </c>
      <c r="D62" s="8">
        <v>32</v>
      </c>
      <c r="E62" s="10">
        <v>31962</v>
      </c>
      <c r="F62" s="12" t="s">
        <v>948</v>
      </c>
      <c r="G62" s="11">
        <v>4</v>
      </c>
      <c r="H62" s="8"/>
    </row>
    <row r="63" s="1" customFormat="1" ht="12" spans="1:8">
      <c r="A63" s="6">
        <v>60</v>
      </c>
      <c r="B63" s="13" t="s">
        <v>949</v>
      </c>
      <c r="C63" s="8" t="s">
        <v>11</v>
      </c>
      <c r="D63" s="8">
        <v>46</v>
      </c>
      <c r="E63" s="10">
        <v>27000</v>
      </c>
      <c r="F63" s="12" t="s">
        <v>950</v>
      </c>
      <c r="G63" s="11">
        <v>4</v>
      </c>
      <c r="H63" s="8"/>
    </row>
    <row r="64" s="1" customFormat="1" ht="12" spans="1:8">
      <c r="A64" s="6">
        <v>61</v>
      </c>
      <c r="B64" s="99" t="s">
        <v>951</v>
      </c>
      <c r="C64" s="100" t="s">
        <v>11</v>
      </c>
      <c r="D64" s="100">
        <v>40</v>
      </c>
      <c r="E64" s="101">
        <v>29057</v>
      </c>
      <c r="F64" s="104" t="s">
        <v>952</v>
      </c>
      <c r="G64" s="102">
        <v>4</v>
      </c>
      <c r="H64" s="100"/>
    </row>
    <row r="65" s="1" customFormat="1" ht="12" spans="1:8">
      <c r="A65" s="6">
        <v>62</v>
      </c>
      <c r="B65" s="85" t="s">
        <v>953</v>
      </c>
      <c r="C65" s="79" t="s">
        <v>11</v>
      </c>
      <c r="D65" s="79">
        <v>42</v>
      </c>
      <c r="E65" s="98">
        <v>28196</v>
      </c>
      <c r="F65" s="105" t="s">
        <v>954</v>
      </c>
      <c r="G65" s="56">
        <v>4</v>
      </c>
      <c r="H65" s="79"/>
    </row>
    <row r="66" s="1" customFormat="1" ht="12" spans="1:8">
      <c r="A66" s="6">
        <v>63</v>
      </c>
      <c r="B66" s="85" t="s">
        <v>955</v>
      </c>
      <c r="C66" s="79" t="s">
        <v>249</v>
      </c>
      <c r="D66" s="79">
        <v>47</v>
      </c>
      <c r="E66" s="98">
        <v>26311</v>
      </c>
      <c r="F66" s="105" t="s">
        <v>956</v>
      </c>
      <c r="G66" s="56">
        <v>4</v>
      </c>
      <c r="H66" s="79"/>
    </row>
    <row r="67" s="1" customFormat="1" ht="12" spans="1:8">
      <c r="A67" s="6">
        <v>64</v>
      </c>
      <c r="B67" s="85" t="s">
        <v>957</v>
      </c>
      <c r="C67" s="79" t="s">
        <v>249</v>
      </c>
      <c r="D67" s="79">
        <v>24</v>
      </c>
      <c r="E67" s="98">
        <v>34971</v>
      </c>
      <c r="F67" s="12" t="s">
        <v>958</v>
      </c>
      <c r="G67" s="56">
        <v>4</v>
      </c>
      <c r="H67" s="79"/>
    </row>
    <row r="68" s="1" customFormat="1" ht="12" spans="1:8">
      <c r="A68" s="6">
        <v>65</v>
      </c>
      <c r="B68" s="85" t="s">
        <v>959</v>
      </c>
      <c r="C68" s="79" t="s">
        <v>11</v>
      </c>
      <c r="D68" s="79">
        <v>48</v>
      </c>
      <c r="E68" s="98">
        <v>26015</v>
      </c>
      <c r="F68" s="12" t="s">
        <v>960</v>
      </c>
      <c r="G68" s="56">
        <v>4</v>
      </c>
      <c r="H68" s="79"/>
    </row>
    <row r="69" s="1" customFormat="1" ht="12" spans="1:8">
      <c r="A69" s="6">
        <v>66</v>
      </c>
      <c r="B69" s="13" t="s">
        <v>961</v>
      </c>
      <c r="C69" s="8" t="s">
        <v>11</v>
      </c>
      <c r="D69" s="11">
        <v>33</v>
      </c>
      <c r="E69" s="10">
        <v>31630</v>
      </c>
      <c r="F69" s="8" t="s">
        <v>962</v>
      </c>
      <c r="G69" s="11">
        <v>5</v>
      </c>
      <c r="H69" s="8"/>
    </row>
    <row r="70" s="1" customFormat="1" ht="12" spans="1:8">
      <c r="A70" s="6">
        <v>67</v>
      </c>
      <c r="B70" s="13" t="s">
        <v>963</v>
      </c>
      <c r="C70" s="8" t="s">
        <v>249</v>
      </c>
      <c r="D70" s="11">
        <v>38</v>
      </c>
      <c r="E70" s="10">
        <v>29751</v>
      </c>
      <c r="F70" s="8" t="s">
        <v>964</v>
      </c>
      <c r="G70" s="11">
        <v>5</v>
      </c>
      <c r="H70" s="8"/>
    </row>
    <row r="71" s="1" customFormat="1" ht="12" spans="1:8">
      <c r="A71" s="6">
        <v>68</v>
      </c>
      <c r="B71" s="13" t="s">
        <v>965</v>
      </c>
      <c r="C71" s="8" t="s">
        <v>11</v>
      </c>
      <c r="D71" s="11">
        <v>47</v>
      </c>
      <c r="E71" s="10">
        <v>26634</v>
      </c>
      <c r="F71" s="8" t="s">
        <v>966</v>
      </c>
      <c r="G71" s="11">
        <v>5</v>
      </c>
      <c r="H71" s="8"/>
    </row>
    <row r="72" s="1" customFormat="1" ht="12" spans="1:8">
      <c r="A72" s="6">
        <v>69</v>
      </c>
      <c r="B72" s="13" t="s">
        <v>967</v>
      </c>
      <c r="C72" s="8" t="s">
        <v>11</v>
      </c>
      <c r="D72" s="11">
        <v>43</v>
      </c>
      <c r="E72" s="10">
        <v>27921</v>
      </c>
      <c r="F72" s="8" t="s">
        <v>968</v>
      </c>
      <c r="G72" s="11">
        <v>5</v>
      </c>
      <c r="H72" s="8"/>
    </row>
    <row r="73" s="1" customFormat="1" ht="12" spans="1:8">
      <c r="A73" s="6">
        <v>70</v>
      </c>
      <c r="B73" s="13" t="s">
        <v>969</v>
      </c>
      <c r="C73" s="8" t="s">
        <v>11</v>
      </c>
      <c r="D73" s="8">
        <f>2019-1988</f>
        <v>31</v>
      </c>
      <c r="E73" s="10">
        <v>32223</v>
      </c>
      <c r="F73" s="12" t="s">
        <v>970</v>
      </c>
      <c r="G73" s="11">
        <v>5</v>
      </c>
      <c r="H73" s="8"/>
    </row>
    <row r="74" s="1" customFormat="1" ht="12" spans="1:8">
      <c r="A74" s="6">
        <v>71</v>
      </c>
      <c r="B74" s="7" t="s">
        <v>971</v>
      </c>
      <c r="C74" s="8" t="s">
        <v>11</v>
      </c>
      <c r="D74" s="8">
        <f>2019-1978</f>
        <v>41</v>
      </c>
      <c r="E74" s="10">
        <v>28851</v>
      </c>
      <c r="F74" s="12" t="s">
        <v>972</v>
      </c>
      <c r="G74" s="11">
        <v>5</v>
      </c>
      <c r="H74" s="8"/>
    </row>
    <row r="75" s="1" customFormat="1" ht="12" spans="1:8">
      <c r="A75" s="6">
        <v>72</v>
      </c>
      <c r="B75" s="13" t="s">
        <v>973</v>
      </c>
      <c r="C75" s="8" t="s">
        <v>249</v>
      </c>
      <c r="D75" s="8">
        <f>2019-1977</f>
        <v>42</v>
      </c>
      <c r="E75" s="10">
        <v>28410</v>
      </c>
      <c r="F75" s="12" t="s">
        <v>974</v>
      </c>
      <c r="G75" s="11">
        <v>5</v>
      </c>
      <c r="H75" s="8"/>
    </row>
    <row r="76" s="1" customFormat="1" ht="12" spans="1:8">
      <c r="A76" s="6">
        <v>73</v>
      </c>
      <c r="B76" s="106" t="s">
        <v>975</v>
      </c>
      <c r="C76" s="107" t="s">
        <v>249</v>
      </c>
      <c r="D76" s="107">
        <f>2019-1969</f>
        <v>50</v>
      </c>
      <c r="E76" s="108">
        <v>25506</v>
      </c>
      <c r="F76" s="109" t="s">
        <v>976</v>
      </c>
      <c r="G76" s="110">
        <v>5</v>
      </c>
      <c r="H76" s="107"/>
    </row>
    <row r="77" s="1" customFormat="1" ht="12" spans="1:8">
      <c r="A77" s="6">
        <v>74</v>
      </c>
      <c r="B77" s="13" t="s">
        <v>977</v>
      </c>
      <c r="C77" s="8" t="s">
        <v>249</v>
      </c>
      <c r="D77" s="8">
        <f>2019-1973</f>
        <v>46</v>
      </c>
      <c r="E77" s="10">
        <v>26793</v>
      </c>
      <c r="F77" s="12" t="s">
        <v>978</v>
      </c>
      <c r="G77" s="11">
        <v>5</v>
      </c>
      <c r="H77" s="8"/>
    </row>
    <row r="78" s="1" customFormat="1" ht="12" spans="1:8">
      <c r="A78" s="6">
        <v>75</v>
      </c>
      <c r="B78" s="13" t="s">
        <v>979</v>
      </c>
      <c r="C78" s="8" t="s">
        <v>11</v>
      </c>
      <c r="D78" s="11">
        <v>46</v>
      </c>
      <c r="E78" s="10">
        <v>26857</v>
      </c>
      <c r="F78" s="8" t="s">
        <v>980</v>
      </c>
      <c r="G78" s="11">
        <v>5</v>
      </c>
      <c r="H78" s="8"/>
    </row>
    <row r="79" s="1" customFormat="1" ht="12" spans="1:8">
      <c r="A79" s="6">
        <v>76</v>
      </c>
      <c r="B79" s="13" t="s">
        <v>981</v>
      </c>
      <c r="C79" s="8" t="s">
        <v>11</v>
      </c>
      <c r="D79" s="11">
        <v>48</v>
      </c>
      <c r="E79" s="10">
        <v>26233</v>
      </c>
      <c r="F79" s="8" t="s">
        <v>982</v>
      </c>
      <c r="G79" s="11">
        <v>5</v>
      </c>
      <c r="H79" s="8"/>
    </row>
    <row r="80" s="1" customFormat="1" ht="12" spans="1:8">
      <c r="A80" s="6">
        <v>77</v>
      </c>
      <c r="B80" s="99" t="s">
        <v>983</v>
      </c>
      <c r="C80" s="100" t="s">
        <v>249</v>
      </c>
      <c r="D80" s="100">
        <v>44</v>
      </c>
      <c r="E80" s="101">
        <v>27550</v>
      </c>
      <c r="F80" s="104" t="s">
        <v>984</v>
      </c>
      <c r="G80" s="102">
        <v>5</v>
      </c>
      <c r="H80" s="8"/>
    </row>
    <row r="81" s="1" customFormat="1" ht="12" spans="1:8">
      <c r="A81" s="6">
        <v>78</v>
      </c>
      <c r="B81" s="99" t="s">
        <v>985</v>
      </c>
      <c r="C81" s="100" t="s">
        <v>11</v>
      </c>
      <c r="D81" s="100">
        <v>45</v>
      </c>
      <c r="E81" s="101">
        <v>27231</v>
      </c>
      <c r="F81" s="104" t="s">
        <v>986</v>
      </c>
      <c r="G81" s="102">
        <v>5</v>
      </c>
      <c r="H81" s="8"/>
    </row>
    <row r="82" s="1" customFormat="1" ht="12" spans="1:8">
      <c r="A82" s="6">
        <v>79</v>
      </c>
      <c r="B82" s="99" t="s">
        <v>987</v>
      </c>
      <c r="C82" s="100" t="s">
        <v>11</v>
      </c>
      <c r="D82" s="100">
        <v>30</v>
      </c>
      <c r="E82" s="101">
        <v>32781</v>
      </c>
      <c r="F82" s="104" t="s">
        <v>988</v>
      </c>
      <c r="G82" s="102">
        <v>5</v>
      </c>
      <c r="H82" s="8"/>
    </row>
    <row r="83" s="1" customFormat="1" ht="12" spans="1:8">
      <c r="A83" s="6">
        <v>80</v>
      </c>
      <c r="B83" s="99" t="s">
        <v>989</v>
      </c>
      <c r="C83" s="100" t="s">
        <v>249</v>
      </c>
      <c r="D83" s="100">
        <v>52</v>
      </c>
      <c r="E83" s="101">
        <v>24522</v>
      </c>
      <c r="F83" s="104" t="s">
        <v>990</v>
      </c>
      <c r="G83" s="102">
        <v>5</v>
      </c>
      <c r="H83" s="8"/>
    </row>
    <row r="84" ht="13.5" spans="1:8">
      <c r="A84" s="19" t="s">
        <v>669</v>
      </c>
      <c r="B84" s="20"/>
      <c r="C84" s="20"/>
      <c r="D84" s="20"/>
      <c r="E84" s="20"/>
      <c r="F84" s="20"/>
      <c r="G84" s="20"/>
      <c r="H84" s="20"/>
    </row>
    <row r="85" ht="13.5" spans="1:8">
      <c r="A85" s="20"/>
      <c r="B85" s="20"/>
      <c r="C85" s="20"/>
      <c r="D85" s="20"/>
      <c r="E85" s="20"/>
      <c r="F85" s="20"/>
      <c r="G85" s="20"/>
      <c r="H85" s="20"/>
    </row>
    <row r="86" spans="1:7">
      <c r="A86" s="21"/>
      <c r="B86" s="111"/>
      <c r="C86" s="112"/>
      <c r="D86" s="112"/>
      <c r="E86" s="113"/>
      <c r="F86" s="114"/>
      <c r="G86" s="115"/>
    </row>
    <row r="87" spans="1:5">
      <c r="A87" s="5"/>
      <c r="B87" s="5"/>
      <c r="C87" s="5"/>
      <c r="D87" s="5"/>
      <c r="E87" s="5"/>
    </row>
  </sheetData>
  <mergeCells count="4">
    <mergeCell ref="A1:H1"/>
    <mergeCell ref="A2:H2"/>
    <mergeCell ref="A87:E87"/>
    <mergeCell ref="A84:H85"/>
  </mergeCells>
  <dataValidations count="1">
    <dataValidation type="list" allowBlank="1" showInputMessage="1" showErrorMessage="1" sqref="C79 C42:C54 C56:C76 C81:C83">
      <formula1>"男,女"</formula1>
    </dataValidation>
  </dataValidations>
  <pageMargins left="1.25972222222222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J5" sqref="J5"/>
    </sheetView>
  </sheetViews>
  <sheetFormatPr defaultColWidth="9" defaultRowHeight="14.25" outlineLevelCol="7"/>
  <cols>
    <col min="1" max="1" width="6.625" style="45" customWidth="1"/>
    <col min="2" max="2" width="9" style="45"/>
    <col min="3" max="3" width="5.125" style="45" customWidth="1"/>
    <col min="4" max="4" width="5.5" style="45" customWidth="1"/>
    <col min="5" max="5" width="15.625" style="46" customWidth="1"/>
    <col min="6" max="6" width="39.75" style="45" customWidth="1"/>
    <col min="7" max="7" width="15.625" style="45" customWidth="1"/>
    <col min="8" max="8" width="28.75" style="46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="95" customFormat="1" ht="20" customHeight="1" spans="1:8">
      <c r="A2" s="5" t="s">
        <v>991</v>
      </c>
      <c r="B2" s="5"/>
      <c r="C2" s="5"/>
      <c r="D2" s="5"/>
      <c r="E2" s="3"/>
      <c r="F2" s="5"/>
      <c r="G2" s="5"/>
      <c r="H2" s="3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992</v>
      </c>
      <c r="H3" s="6" t="s">
        <v>9</v>
      </c>
    </row>
    <row r="4" s="1" customFormat="1" ht="12" spans="1:8">
      <c r="A4" s="78">
        <v>1</v>
      </c>
      <c r="B4" s="85" t="s">
        <v>993</v>
      </c>
      <c r="C4" s="79" t="s">
        <v>249</v>
      </c>
      <c r="D4" s="55">
        <v>27</v>
      </c>
      <c r="E4" s="86" t="s">
        <v>994</v>
      </c>
      <c r="F4" s="79" t="s">
        <v>995</v>
      </c>
      <c r="G4" s="11">
        <v>4</v>
      </c>
      <c r="H4" s="8"/>
    </row>
    <row r="5" s="1" customFormat="1" ht="12" spans="1:8">
      <c r="A5" s="78">
        <v>2</v>
      </c>
      <c r="B5" s="50" t="s">
        <v>996</v>
      </c>
      <c r="C5" s="79" t="s">
        <v>249</v>
      </c>
      <c r="D5" s="55">
        <v>42</v>
      </c>
      <c r="E5" s="86" t="s">
        <v>997</v>
      </c>
      <c r="F5" s="56" t="s">
        <v>998</v>
      </c>
      <c r="G5" s="11">
        <v>4</v>
      </c>
      <c r="H5" s="8"/>
    </row>
    <row r="6" s="1" customFormat="1" ht="12" spans="1:8">
      <c r="A6" s="78">
        <v>3</v>
      </c>
      <c r="B6" s="50" t="s">
        <v>999</v>
      </c>
      <c r="C6" s="79" t="s">
        <v>249</v>
      </c>
      <c r="D6" s="55">
        <v>50</v>
      </c>
      <c r="E6" s="86" t="s">
        <v>1000</v>
      </c>
      <c r="F6" s="56" t="s">
        <v>1001</v>
      </c>
      <c r="G6" s="11">
        <v>4</v>
      </c>
      <c r="H6" s="8"/>
    </row>
    <row r="7" s="1" customFormat="1" ht="12" spans="1:8">
      <c r="A7" s="78">
        <v>4</v>
      </c>
      <c r="B7" s="50" t="s">
        <v>1002</v>
      </c>
      <c r="C7" s="79" t="s">
        <v>11</v>
      </c>
      <c r="D7" s="55">
        <v>47</v>
      </c>
      <c r="E7" s="86" t="s">
        <v>1003</v>
      </c>
      <c r="F7" s="56" t="s">
        <v>1004</v>
      </c>
      <c r="G7" s="11">
        <v>4</v>
      </c>
      <c r="H7" s="8"/>
    </row>
    <row r="8" s="1" customFormat="1" ht="12" spans="1:8">
      <c r="A8" s="78">
        <v>5</v>
      </c>
      <c r="B8" s="85" t="s">
        <v>1005</v>
      </c>
      <c r="C8" s="79" t="s">
        <v>249</v>
      </c>
      <c r="D8" s="55">
        <v>32</v>
      </c>
      <c r="E8" s="86" t="s">
        <v>1006</v>
      </c>
      <c r="F8" s="56" t="s">
        <v>1007</v>
      </c>
      <c r="G8" s="11">
        <v>4</v>
      </c>
      <c r="H8" s="8" t="s">
        <v>20</v>
      </c>
    </row>
    <row r="9" s="1" customFormat="1" ht="12" spans="1:8">
      <c r="A9" s="78">
        <v>6</v>
      </c>
      <c r="B9" s="85" t="s">
        <v>1008</v>
      </c>
      <c r="C9" s="79" t="s">
        <v>249</v>
      </c>
      <c r="D9" s="55">
        <v>57</v>
      </c>
      <c r="E9" s="86" t="s">
        <v>1009</v>
      </c>
      <c r="F9" s="56" t="s">
        <v>1010</v>
      </c>
      <c r="G9" s="11">
        <v>4</v>
      </c>
      <c r="H9" s="8"/>
    </row>
    <row r="10" s="1" customFormat="1" ht="12" spans="1:8">
      <c r="A10" s="78">
        <v>7</v>
      </c>
      <c r="B10" s="50" t="s">
        <v>1011</v>
      </c>
      <c r="C10" s="50" t="s">
        <v>249</v>
      </c>
      <c r="D10" s="55">
        <v>52</v>
      </c>
      <c r="E10" s="86" t="s">
        <v>1012</v>
      </c>
      <c r="F10" s="79" t="s">
        <v>1013</v>
      </c>
      <c r="G10" s="11">
        <v>4</v>
      </c>
      <c r="H10" s="8"/>
    </row>
    <row r="11" s="1" customFormat="1" ht="12" spans="1:8">
      <c r="A11" s="78">
        <v>8</v>
      </c>
      <c r="B11" s="50" t="s">
        <v>1014</v>
      </c>
      <c r="C11" s="79" t="s">
        <v>249</v>
      </c>
      <c r="D11" s="55">
        <v>41</v>
      </c>
      <c r="E11" s="86" t="s">
        <v>1015</v>
      </c>
      <c r="F11" s="56" t="s">
        <v>1016</v>
      </c>
      <c r="G11" s="11">
        <v>4</v>
      </c>
      <c r="H11" s="8"/>
    </row>
    <row r="12" s="1" customFormat="1" ht="12" spans="1:8">
      <c r="A12" s="78">
        <v>9</v>
      </c>
      <c r="B12" s="85" t="s">
        <v>1017</v>
      </c>
      <c r="C12" s="79" t="s">
        <v>11</v>
      </c>
      <c r="D12" s="55">
        <v>42</v>
      </c>
      <c r="E12" s="86" t="s">
        <v>1018</v>
      </c>
      <c r="F12" s="56" t="s">
        <v>1019</v>
      </c>
      <c r="G12" s="11">
        <v>4</v>
      </c>
      <c r="H12" s="8"/>
    </row>
    <row r="13" s="1" customFormat="1" ht="12" spans="1:8">
      <c r="A13" s="78">
        <v>10</v>
      </c>
      <c r="B13" s="50" t="s">
        <v>1020</v>
      </c>
      <c r="C13" s="50" t="s">
        <v>249</v>
      </c>
      <c r="D13" s="55">
        <v>40</v>
      </c>
      <c r="E13" s="86" t="s">
        <v>1021</v>
      </c>
      <c r="F13" s="56" t="s">
        <v>1022</v>
      </c>
      <c r="G13" s="11">
        <v>5</v>
      </c>
      <c r="H13" s="8"/>
    </row>
    <row r="14" s="1" customFormat="1" ht="12" spans="1:8">
      <c r="A14" s="78">
        <v>11</v>
      </c>
      <c r="B14" s="50" t="s">
        <v>1023</v>
      </c>
      <c r="C14" s="79" t="s">
        <v>11</v>
      </c>
      <c r="D14" s="55">
        <v>48</v>
      </c>
      <c r="E14" s="86" t="s">
        <v>1024</v>
      </c>
      <c r="F14" s="56" t="s">
        <v>1025</v>
      </c>
      <c r="G14" s="11">
        <v>4</v>
      </c>
      <c r="H14" s="8"/>
    </row>
    <row r="15" s="1" customFormat="1" ht="12" spans="1:8">
      <c r="A15" s="78">
        <v>12</v>
      </c>
      <c r="B15" s="85" t="s">
        <v>1026</v>
      </c>
      <c r="C15" s="79" t="s">
        <v>11</v>
      </c>
      <c r="D15" s="55">
        <v>31</v>
      </c>
      <c r="E15" s="86" t="s">
        <v>1027</v>
      </c>
      <c r="F15" s="56" t="s">
        <v>1028</v>
      </c>
      <c r="G15" s="11">
        <v>4</v>
      </c>
      <c r="H15" s="8"/>
    </row>
    <row r="16" s="1" customFormat="1" ht="12" spans="1:8">
      <c r="A16" s="78">
        <v>13</v>
      </c>
      <c r="B16" s="50" t="s">
        <v>1029</v>
      </c>
      <c r="C16" s="79" t="s">
        <v>249</v>
      </c>
      <c r="D16" s="55">
        <v>54</v>
      </c>
      <c r="E16" s="86" t="s">
        <v>1030</v>
      </c>
      <c r="F16" s="56" t="s">
        <v>1031</v>
      </c>
      <c r="G16" s="11">
        <v>4</v>
      </c>
      <c r="H16" s="8"/>
    </row>
    <row r="17" s="1" customFormat="1" ht="12" spans="1:8">
      <c r="A17" s="78">
        <v>14</v>
      </c>
      <c r="B17" s="85" t="s">
        <v>1032</v>
      </c>
      <c r="C17" s="79" t="s">
        <v>11</v>
      </c>
      <c r="D17" s="55">
        <v>24</v>
      </c>
      <c r="E17" s="86" t="s">
        <v>1033</v>
      </c>
      <c r="F17" s="56" t="s">
        <v>1001</v>
      </c>
      <c r="G17" s="11">
        <v>4</v>
      </c>
      <c r="H17" s="8"/>
    </row>
    <row r="18" s="1" customFormat="1" ht="12" spans="1:8">
      <c r="A18" s="78">
        <v>15</v>
      </c>
      <c r="B18" s="85" t="s">
        <v>1034</v>
      </c>
      <c r="C18" s="79" t="s">
        <v>249</v>
      </c>
      <c r="D18" s="55">
        <v>44</v>
      </c>
      <c r="E18" s="86" t="s">
        <v>1035</v>
      </c>
      <c r="F18" s="56" t="s">
        <v>1036</v>
      </c>
      <c r="G18" s="11">
        <v>4</v>
      </c>
      <c r="H18" s="8"/>
    </row>
    <row r="19" s="1" customFormat="1" ht="12" spans="1:8">
      <c r="A19" s="78">
        <v>16</v>
      </c>
      <c r="B19" s="85" t="s">
        <v>1037</v>
      </c>
      <c r="C19" s="79" t="s">
        <v>11</v>
      </c>
      <c r="D19" s="55">
        <v>34</v>
      </c>
      <c r="E19" s="86" t="s">
        <v>1038</v>
      </c>
      <c r="F19" s="56" t="s">
        <v>1039</v>
      </c>
      <c r="G19" s="11">
        <v>4</v>
      </c>
      <c r="H19" s="8"/>
    </row>
    <row r="20" s="1" customFormat="1" ht="12" spans="1:8">
      <c r="A20" s="78">
        <v>17</v>
      </c>
      <c r="B20" s="85" t="s">
        <v>1040</v>
      </c>
      <c r="C20" s="79" t="s">
        <v>11</v>
      </c>
      <c r="D20" s="55">
        <v>42</v>
      </c>
      <c r="E20" s="86" t="s">
        <v>1041</v>
      </c>
      <c r="F20" s="56" t="s">
        <v>1042</v>
      </c>
      <c r="G20" s="11">
        <v>4</v>
      </c>
      <c r="H20" s="8"/>
    </row>
    <row r="21" s="1" customFormat="1" ht="12" spans="1:8">
      <c r="A21" s="78">
        <v>18</v>
      </c>
      <c r="B21" s="85" t="s">
        <v>1043</v>
      </c>
      <c r="C21" s="79" t="s">
        <v>11</v>
      </c>
      <c r="D21" s="55">
        <v>31</v>
      </c>
      <c r="E21" s="86" t="s">
        <v>1027</v>
      </c>
      <c r="F21" s="56" t="s">
        <v>1044</v>
      </c>
      <c r="G21" s="11">
        <v>4</v>
      </c>
      <c r="H21" s="8"/>
    </row>
    <row r="22" s="1" customFormat="1" ht="12" spans="1:8">
      <c r="A22" s="78">
        <v>19</v>
      </c>
      <c r="B22" s="85" t="s">
        <v>1045</v>
      </c>
      <c r="C22" s="79" t="s">
        <v>11</v>
      </c>
      <c r="D22" s="55">
        <v>45</v>
      </c>
      <c r="E22" s="86" t="s">
        <v>1046</v>
      </c>
      <c r="F22" s="56" t="s">
        <v>1047</v>
      </c>
      <c r="G22" s="11">
        <v>4</v>
      </c>
      <c r="H22" s="8"/>
    </row>
    <row r="23" s="1" customFormat="1" ht="12" spans="1:8">
      <c r="A23" s="78">
        <v>20</v>
      </c>
      <c r="B23" s="85" t="s">
        <v>1048</v>
      </c>
      <c r="C23" s="79" t="s">
        <v>11</v>
      </c>
      <c r="D23" s="55">
        <v>45</v>
      </c>
      <c r="E23" s="86" t="s">
        <v>1049</v>
      </c>
      <c r="F23" s="56" t="s">
        <v>1050</v>
      </c>
      <c r="G23" s="11">
        <v>4</v>
      </c>
      <c r="H23" s="8"/>
    </row>
    <row r="24" s="1" customFormat="1" ht="12" spans="1:8">
      <c r="A24" s="78">
        <v>21</v>
      </c>
      <c r="B24" s="85" t="s">
        <v>1051</v>
      </c>
      <c r="C24" s="79" t="s">
        <v>11</v>
      </c>
      <c r="D24" s="55">
        <v>43</v>
      </c>
      <c r="E24" s="86" t="s">
        <v>1052</v>
      </c>
      <c r="F24" s="79" t="s">
        <v>1053</v>
      </c>
      <c r="G24" s="11">
        <v>5</v>
      </c>
      <c r="H24" s="8"/>
    </row>
    <row r="25" s="1" customFormat="1" ht="12" spans="1:8">
      <c r="A25" s="78">
        <v>22</v>
      </c>
      <c r="B25" s="85" t="s">
        <v>1054</v>
      </c>
      <c r="C25" s="79" t="s">
        <v>11</v>
      </c>
      <c r="D25" s="55">
        <v>44</v>
      </c>
      <c r="E25" s="86" t="s">
        <v>1055</v>
      </c>
      <c r="F25" s="79" t="s">
        <v>1056</v>
      </c>
      <c r="G25" s="11">
        <v>4</v>
      </c>
      <c r="H25" s="8"/>
    </row>
    <row r="26" s="1" customFormat="1" ht="12" spans="1:8">
      <c r="A26" s="78">
        <v>23</v>
      </c>
      <c r="B26" s="85" t="s">
        <v>1057</v>
      </c>
      <c r="C26" s="79" t="s">
        <v>11</v>
      </c>
      <c r="D26" s="55">
        <v>46</v>
      </c>
      <c r="E26" s="86" t="s">
        <v>1058</v>
      </c>
      <c r="F26" s="79" t="s">
        <v>1059</v>
      </c>
      <c r="G26" s="11">
        <v>4</v>
      </c>
      <c r="H26" s="8"/>
    </row>
    <row r="27" s="1" customFormat="1" ht="12" spans="1:8">
      <c r="A27" s="78">
        <v>24</v>
      </c>
      <c r="B27" s="85" t="s">
        <v>1060</v>
      </c>
      <c r="C27" s="79" t="s">
        <v>11</v>
      </c>
      <c r="D27" s="55">
        <v>37</v>
      </c>
      <c r="E27" s="86" t="s">
        <v>1061</v>
      </c>
      <c r="F27" s="79" t="s">
        <v>1062</v>
      </c>
      <c r="G27" s="11">
        <v>4</v>
      </c>
      <c r="H27" s="96" t="s">
        <v>1063</v>
      </c>
    </row>
    <row r="28" s="1" customFormat="1" ht="12" spans="1:8">
      <c r="A28" s="78">
        <v>25</v>
      </c>
      <c r="B28" s="85" t="s">
        <v>1064</v>
      </c>
      <c r="C28" s="79" t="s">
        <v>11</v>
      </c>
      <c r="D28" s="55">
        <v>45</v>
      </c>
      <c r="E28" s="86" t="s">
        <v>1065</v>
      </c>
      <c r="F28" s="79" t="s">
        <v>1066</v>
      </c>
      <c r="G28" s="11">
        <v>4</v>
      </c>
      <c r="H28" s="8"/>
    </row>
    <row r="29" s="1" customFormat="1" ht="12" spans="1:8">
      <c r="A29" s="78">
        <v>26</v>
      </c>
      <c r="B29" s="85" t="s">
        <v>1067</v>
      </c>
      <c r="C29" s="79" t="s">
        <v>11</v>
      </c>
      <c r="D29" s="55">
        <v>31</v>
      </c>
      <c r="E29" s="86" t="s">
        <v>1068</v>
      </c>
      <c r="F29" s="79" t="s">
        <v>1069</v>
      </c>
      <c r="G29" s="11">
        <v>4</v>
      </c>
      <c r="H29" s="8"/>
    </row>
    <row r="30" s="1" customFormat="1" ht="12" spans="1:8">
      <c r="A30" s="41">
        <v>27</v>
      </c>
      <c r="B30" s="13" t="s">
        <v>1070</v>
      </c>
      <c r="C30" s="8" t="s">
        <v>249</v>
      </c>
      <c r="D30" s="9">
        <v>27</v>
      </c>
      <c r="E30" s="86" t="s">
        <v>1071</v>
      </c>
      <c r="F30" s="8" t="s">
        <v>1072</v>
      </c>
      <c r="G30" s="11">
        <v>4</v>
      </c>
      <c r="H30" s="8"/>
    </row>
    <row r="31" s="1" customFormat="1" ht="12" spans="1:8">
      <c r="A31" s="78">
        <v>28</v>
      </c>
      <c r="B31" s="85" t="s">
        <v>1073</v>
      </c>
      <c r="C31" s="79" t="s">
        <v>11</v>
      </c>
      <c r="D31" s="55">
        <v>41</v>
      </c>
      <c r="E31" s="86" t="s">
        <v>1074</v>
      </c>
      <c r="F31" s="79" t="s">
        <v>1075</v>
      </c>
      <c r="G31" s="11">
        <v>4</v>
      </c>
      <c r="H31" s="8"/>
    </row>
    <row r="32" s="1" customFormat="1" ht="12" spans="1:8">
      <c r="A32" s="78">
        <v>29</v>
      </c>
      <c r="B32" s="85" t="s">
        <v>1076</v>
      </c>
      <c r="C32" s="79" t="s">
        <v>249</v>
      </c>
      <c r="D32" s="55">
        <v>47</v>
      </c>
      <c r="E32" s="86" t="s">
        <v>1077</v>
      </c>
      <c r="F32" s="79" t="s">
        <v>1078</v>
      </c>
      <c r="G32" s="11">
        <v>4</v>
      </c>
      <c r="H32" s="8"/>
    </row>
    <row r="33" s="1" customFormat="1" ht="12" spans="1:8">
      <c r="A33" s="78">
        <v>30</v>
      </c>
      <c r="B33" s="85" t="s">
        <v>1079</v>
      </c>
      <c r="C33" s="79" t="s">
        <v>249</v>
      </c>
      <c r="D33" s="55">
        <v>55</v>
      </c>
      <c r="E33" s="86" t="s">
        <v>1080</v>
      </c>
      <c r="F33" s="79" t="s">
        <v>1081</v>
      </c>
      <c r="G33" s="11">
        <v>4</v>
      </c>
      <c r="H33" s="8"/>
    </row>
    <row r="34" s="1" customFormat="1" ht="12" spans="1:8">
      <c r="A34" s="78">
        <v>31</v>
      </c>
      <c r="B34" s="85" t="s">
        <v>1082</v>
      </c>
      <c r="C34" s="79" t="s">
        <v>249</v>
      </c>
      <c r="D34" s="55">
        <v>31</v>
      </c>
      <c r="E34" s="86" t="s">
        <v>1083</v>
      </c>
      <c r="F34" s="79" t="s">
        <v>1084</v>
      </c>
      <c r="G34" s="11">
        <v>4</v>
      </c>
      <c r="H34" s="8"/>
    </row>
    <row r="35" s="1" customFormat="1" ht="12" spans="1:8">
      <c r="A35" s="78">
        <v>32</v>
      </c>
      <c r="B35" s="85" t="s">
        <v>1085</v>
      </c>
      <c r="C35" s="79" t="s">
        <v>11</v>
      </c>
      <c r="D35" s="55">
        <v>45</v>
      </c>
      <c r="E35" s="86" t="s">
        <v>1086</v>
      </c>
      <c r="F35" s="79" t="s">
        <v>1087</v>
      </c>
      <c r="G35" s="11">
        <v>4</v>
      </c>
      <c r="H35" s="8"/>
    </row>
    <row r="36" s="1" customFormat="1" ht="12" spans="1:8">
      <c r="A36" s="78">
        <v>33</v>
      </c>
      <c r="B36" s="85" t="s">
        <v>1088</v>
      </c>
      <c r="C36" s="79" t="s">
        <v>11</v>
      </c>
      <c r="D36" s="55">
        <v>42</v>
      </c>
      <c r="E36" s="86" t="s">
        <v>1089</v>
      </c>
      <c r="F36" s="79" t="s">
        <v>1036</v>
      </c>
      <c r="G36" s="11">
        <v>4</v>
      </c>
      <c r="H36" s="8"/>
    </row>
    <row r="37" s="1" customFormat="1" ht="12" spans="1:8">
      <c r="A37" s="78">
        <v>34</v>
      </c>
      <c r="B37" s="85" t="s">
        <v>1090</v>
      </c>
      <c r="C37" s="79" t="s">
        <v>249</v>
      </c>
      <c r="D37" s="55">
        <v>32</v>
      </c>
      <c r="E37" s="86" t="s">
        <v>1091</v>
      </c>
      <c r="F37" s="79" t="s">
        <v>1092</v>
      </c>
      <c r="G37" s="11">
        <v>4</v>
      </c>
      <c r="H37" s="8"/>
    </row>
    <row r="38" s="1" customFormat="1" ht="12" spans="1:8">
      <c r="A38" s="78">
        <v>35</v>
      </c>
      <c r="B38" s="85" t="s">
        <v>1093</v>
      </c>
      <c r="C38" s="79" t="s">
        <v>249</v>
      </c>
      <c r="D38" s="55">
        <v>54</v>
      </c>
      <c r="E38" s="86" t="s">
        <v>1094</v>
      </c>
      <c r="F38" s="79" t="s">
        <v>1095</v>
      </c>
      <c r="G38" s="11">
        <v>4</v>
      </c>
      <c r="H38" s="8"/>
    </row>
    <row r="39" s="1" customFormat="1" ht="12" spans="1:8">
      <c r="A39" s="78">
        <v>36</v>
      </c>
      <c r="B39" s="85" t="s">
        <v>1096</v>
      </c>
      <c r="C39" s="79" t="s">
        <v>11</v>
      </c>
      <c r="D39" s="55">
        <v>47</v>
      </c>
      <c r="E39" s="86" t="s">
        <v>1077</v>
      </c>
      <c r="F39" s="79" t="s">
        <v>1097</v>
      </c>
      <c r="G39" s="11">
        <v>4</v>
      </c>
      <c r="H39" s="8"/>
    </row>
    <row r="40" s="1" customFormat="1" ht="12" spans="1:8">
      <c r="A40" s="78">
        <v>37</v>
      </c>
      <c r="B40" s="85" t="s">
        <v>1098</v>
      </c>
      <c r="C40" s="79" t="s">
        <v>11</v>
      </c>
      <c r="D40" s="55">
        <v>45</v>
      </c>
      <c r="E40" s="86" t="s">
        <v>1099</v>
      </c>
      <c r="F40" s="79" t="s">
        <v>1100</v>
      </c>
      <c r="G40" s="11">
        <v>4</v>
      </c>
      <c r="H40" s="8"/>
    </row>
    <row r="41" s="1" customFormat="1" ht="12" spans="1:8">
      <c r="A41" s="78">
        <v>38</v>
      </c>
      <c r="B41" s="85" t="s">
        <v>1101</v>
      </c>
      <c r="C41" s="79" t="s">
        <v>249</v>
      </c>
      <c r="D41" s="55">
        <v>32</v>
      </c>
      <c r="E41" s="86" t="s">
        <v>1102</v>
      </c>
      <c r="F41" s="79" t="s">
        <v>1103</v>
      </c>
      <c r="G41" s="11">
        <v>4</v>
      </c>
      <c r="H41" s="8" t="s">
        <v>20</v>
      </c>
    </row>
    <row r="42" s="1" customFormat="1" ht="12" spans="1:8">
      <c r="A42" s="78">
        <v>39</v>
      </c>
      <c r="B42" s="85" t="s">
        <v>1104</v>
      </c>
      <c r="C42" s="79" t="s">
        <v>249</v>
      </c>
      <c r="D42" s="55">
        <v>57</v>
      </c>
      <c r="E42" s="86" t="s">
        <v>1105</v>
      </c>
      <c r="F42" s="79" t="s">
        <v>1106</v>
      </c>
      <c r="G42" s="11">
        <v>4</v>
      </c>
      <c r="H42" s="8"/>
    </row>
    <row r="43" s="1" customFormat="1" ht="12" spans="1:8">
      <c r="A43" s="78">
        <v>40</v>
      </c>
      <c r="B43" s="85" t="s">
        <v>1107</v>
      </c>
      <c r="C43" s="79" t="s">
        <v>11</v>
      </c>
      <c r="D43" s="55">
        <v>48</v>
      </c>
      <c r="E43" s="86" t="s">
        <v>1108</v>
      </c>
      <c r="F43" s="79" t="s">
        <v>1109</v>
      </c>
      <c r="G43" s="11">
        <v>4</v>
      </c>
      <c r="H43" s="8"/>
    </row>
    <row r="44" s="1" customFormat="1" ht="12" spans="1:8">
      <c r="A44" s="78">
        <v>41</v>
      </c>
      <c r="B44" s="85" t="s">
        <v>1110</v>
      </c>
      <c r="C44" s="79" t="s">
        <v>11</v>
      </c>
      <c r="D44" s="55">
        <v>24</v>
      </c>
      <c r="E44" s="86" t="s">
        <v>1111</v>
      </c>
      <c r="F44" s="79" t="s">
        <v>1112</v>
      </c>
      <c r="G44" s="11">
        <v>4</v>
      </c>
      <c r="H44" s="8"/>
    </row>
    <row r="45" s="1" customFormat="1" ht="12" spans="1:8">
      <c r="A45" s="78">
        <v>42</v>
      </c>
      <c r="B45" s="85" t="s">
        <v>1113</v>
      </c>
      <c r="C45" s="79" t="s">
        <v>11</v>
      </c>
      <c r="D45" s="55">
        <v>47</v>
      </c>
      <c r="E45" s="86" t="s">
        <v>1114</v>
      </c>
      <c r="F45" s="79" t="s">
        <v>1115</v>
      </c>
      <c r="G45" s="11">
        <v>4</v>
      </c>
      <c r="H45" s="8"/>
    </row>
    <row r="46" s="1" customFormat="1" ht="12" spans="1:8">
      <c r="A46" s="78">
        <v>43</v>
      </c>
      <c r="B46" s="85" t="s">
        <v>1116</v>
      </c>
      <c r="C46" s="79" t="s">
        <v>249</v>
      </c>
      <c r="D46" s="55">
        <v>51</v>
      </c>
      <c r="E46" s="86" t="s">
        <v>1117</v>
      </c>
      <c r="F46" s="79" t="s">
        <v>1072</v>
      </c>
      <c r="G46" s="11">
        <v>4</v>
      </c>
      <c r="H46" s="8"/>
    </row>
    <row r="47" s="1" customFormat="1" ht="12" spans="1:8">
      <c r="A47" s="78">
        <v>44</v>
      </c>
      <c r="B47" s="85" t="s">
        <v>1118</v>
      </c>
      <c r="C47" s="79" t="s">
        <v>249</v>
      </c>
      <c r="D47" s="55">
        <v>56</v>
      </c>
      <c r="E47" s="86" t="s">
        <v>1119</v>
      </c>
      <c r="F47" s="8" t="s">
        <v>1100</v>
      </c>
      <c r="G47" s="11">
        <v>4</v>
      </c>
      <c r="H47" s="96"/>
    </row>
    <row r="48" s="1" customFormat="1" ht="12" spans="1:8">
      <c r="A48" s="78">
        <v>45</v>
      </c>
      <c r="B48" s="85" t="s">
        <v>1120</v>
      </c>
      <c r="C48" s="79" t="s">
        <v>11</v>
      </c>
      <c r="D48" s="55">
        <v>47</v>
      </c>
      <c r="E48" s="86" t="s">
        <v>1121</v>
      </c>
      <c r="F48" s="79" t="s">
        <v>1075</v>
      </c>
      <c r="G48" s="11">
        <v>4</v>
      </c>
      <c r="H48" s="8"/>
    </row>
    <row r="49" s="1" customFormat="1" ht="12" spans="1:8">
      <c r="A49" s="78">
        <v>46</v>
      </c>
      <c r="B49" s="85" t="s">
        <v>1122</v>
      </c>
      <c r="C49" s="79" t="s">
        <v>11</v>
      </c>
      <c r="D49" s="55">
        <v>48</v>
      </c>
      <c r="E49" s="86" t="s">
        <v>1123</v>
      </c>
      <c r="F49" s="79" t="s">
        <v>1072</v>
      </c>
      <c r="G49" s="11">
        <v>4</v>
      </c>
      <c r="H49" s="8"/>
    </row>
    <row r="50" s="1" customFormat="1" ht="12" spans="1:8">
      <c r="A50" s="78">
        <v>47</v>
      </c>
      <c r="B50" s="85" t="s">
        <v>1124</v>
      </c>
      <c r="C50" s="79" t="s">
        <v>249</v>
      </c>
      <c r="D50" s="55">
        <v>50</v>
      </c>
      <c r="E50" s="86" t="s">
        <v>1125</v>
      </c>
      <c r="F50" s="79" t="s">
        <v>1126</v>
      </c>
      <c r="G50" s="11">
        <v>4</v>
      </c>
      <c r="H50" s="8" t="s">
        <v>20</v>
      </c>
    </row>
    <row r="51" s="1" customFormat="1" ht="12" spans="1:8">
      <c r="A51" s="78">
        <v>48</v>
      </c>
      <c r="B51" s="85" t="s">
        <v>1127</v>
      </c>
      <c r="C51" s="79" t="s">
        <v>11</v>
      </c>
      <c r="D51" s="55">
        <v>29</v>
      </c>
      <c r="E51" s="86" t="s">
        <v>1128</v>
      </c>
      <c r="F51" s="79" t="s">
        <v>1028</v>
      </c>
      <c r="G51" s="11">
        <v>4</v>
      </c>
      <c r="H51" s="8"/>
    </row>
    <row r="52" s="1" customFormat="1" ht="12" spans="1:8">
      <c r="A52" s="78">
        <v>49</v>
      </c>
      <c r="B52" s="85" t="s">
        <v>1129</v>
      </c>
      <c r="C52" s="79" t="s">
        <v>249</v>
      </c>
      <c r="D52" s="55">
        <v>56</v>
      </c>
      <c r="E52" s="86" t="s">
        <v>1130</v>
      </c>
      <c r="F52" s="79" t="s">
        <v>1131</v>
      </c>
      <c r="G52" s="11">
        <v>4</v>
      </c>
      <c r="H52" s="8"/>
    </row>
    <row r="53" s="1" customFormat="1" ht="12" spans="1:8">
      <c r="A53" s="78">
        <v>50</v>
      </c>
      <c r="B53" s="85" t="s">
        <v>1132</v>
      </c>
      <c r="C53" s="79" t="s">
        <v>11</v>
      </c>
      <c r="D53" s="55">
        <v>32</v>
      </c>
      <c r="E53" s="86" t="s">
        <v>1133</v>
      </c>
      <c r="F53" s="79" t="s">
        <v>1134</v>
      </c>
      <c r="G53" s="11">
        <v>4</v>
      </c>
      <c r="H53" s="8"/>
    </row>
    <row r="54" s="1" customFormat="1" ht="12" spans="1:8">
      <c r="A54" s="78">
        <v>51</v>
      </c>
      <c r="B54" s="85" t="s">
        <v>1135</v>
      </c>
      <c r="C54" s="79" t="s">
        <v>11</v>
      </c>
      <c r="D54" s="55">
        <v>47</v>
      </c>
      <c r="E54" s="86" t="s">
        <v>1136</v>
      </c>
      <c r="F54" s="79" t="s">
        <v>1137</v>
      </c>
      <c r="G54" s="11">
        <v>4</v>
      </c>
      <c r="H54" s="8"/>
    </row>
    <row r="55" s="1" customFormat="1" ht="12" spans="1:8">
      <c r="A55" s="78">
        <v>52</v>
      </c>
      <c r="B55" s="85" t="s">
        <v>1138</v>
      </c>
      <c r="C55" s="79" t="s">
        <v>249</v>
      </c>
      <c r="D55" s="55">
        <v>58</v>
      </c>
      <c r="E55" s="86" t="s">
        <v>1139</v>
      </c>
      <c r="F55" s="79" t="s">
        <v>1140</v>
      </c>
      <c r="G55" s="11">
        <v>4</v>
      </c>
      <c r="H55" s="8"/>
    </row>
    <row r="56" s="1" customFormat="1" ht="12" spans="1:8">
      <c r="A56" s="78">
        <v>53</v>
      </c>
      <c r="B56" s="85" t="s">
        <v>1141</v>
      </c>
      <c r="C56" s="79" t="s">
        <v>249</v>
      </c>
      <c r="D56" s="55">
        <v>53</v>
      </c>
      <c r="E56" s="86" t="s">
        <v>1142</v>
      </c>
      <c r="F56" s="79" t="s">
        <v>1143</v>
      </c>
      <c r="G56" s="11">
        <v>4</v>
      </c>
      <c r="H56" s="8" t="s">
        <v>20</v>
      </c>
    </row>
    <row r="57" s="1" customFormat="1" ht="12" spans="1:8">
      <c r="A57" s="78">
        <v>54</v>
      </c>
      <c r="B57" s="85" t="s">
        <v>1144</v>
      </c>
      <c r="C57" s="79" t="s">
        <v>11</v>
      </c>
      <c r="D57" s="55">
        <v>43</v>
      </c>
      <c r="E57" s="86" t="s">
        <v>1145</v>
      </c>
      <c r="F57" s="56" t="s">
        <v>1146</v>
      </c>
      <c r="G57" s="11">
        <v>4</v>
      </c>
      <c r="H57" s="8" t="s">
        <v>20</v>
      </c>
    </row>
    <row r="58" s="1" customFormat="1" ht="12" spans="1:8">
      <c r="A58" s="78">
        <v>55</v>
      </c>
      <c r="B58" s="50" t="s">
        <v>1147</v>
      </c>
      <c r="C58" s="50" t="s">
        <v>249</v>
      </c>
      <c r="D58" s="55">
        <v>47</v>
      </c>
      <c r="E58" s="86" t="s">
        <v>1148</v>
      </c>
      <c r="F58" s="56" t="s">
        <v>1149</v>
      </c>
      <c r="G58" s="11">
        <v>4</v>
      </c>
      <c r="H58" s="8" t="s">
        <v>20</v>
      </c>
    </row>
    <row r="59" s="1" customFormat="1" ht="12" spans="1:8">
      <c r="A59" s="78">
        <v>56</v>
      </c>
      <c r="B59" s="85" t="s">
        <v>1150</v>
      </c>
      <c r="C59" s="79" t="s">
        <v>11</v>
      </c>
      <c r="D59" s="55">
        <v>30</v>
      </c>
      <c r="E59" s="86" t="s">
        <v>1151</v>
      </c>
      <c r="F59" s="79" t="s">
        <v>1152</v>
      </c>
      <c r="G59" s="11">
        <v>4</v>
      </c>
      <c r="H59" s="8"/>
    </row>
    <row r="60" s="1" customFormat="1" ht="12" spans="1:8">
      <c r="A60" s="78">
        <v>57</v>
      </c>
      <c r="B60" s="85" t="s">
        <v>1153</v>
      </c>
      <c r="C60" s="79" t="s">
        <v>11</v>
      </c>
      <c r="D60" s="55">
        <v>37</v>
      </c>
      <c r="E60" s="86" t="s">
        <v>1154</v>
      </c>
      <c r="F60" s="79" t="s">
        <v>998</v>
      </c>
      <c r="G60" s="11">
        <v>4</v>
      </c>
      <c r="H60" s="8"/>
    </row>
    <row r="61" s="1" customFormat="1" ht="12" spans="1:8">
      <c r="A61" s="78">
        <v>58</v>
      </c>
      <c r="B61" s="85" t="s">
        <v>1155</v>
      </c>
      <c r="C61" s="79" t="s">
        <v>11</v>
      </c>
      <c r="D61" s="55">
        <v>51</v>
      </c>
      <c r="E61" s="86" t="s">
        <v>1156</v>
      </c>
      <c r="F61" s="79" t="s">
        <v>1157</v>
      </c>
      <c r="G61" s="11">
        <v>4</v>
      </c>
      <c r="H61" s="8" t="s">
        <v>1158</v>
      </c>
    </row>
    <row r="62" s="1" customFormat="1" ht="12" spans="1:8">
      <c r="A62" s="78">
        <v>59</v>
      </c>
      <c r="B62" s="85" t="s">
        <v>1159</v>
      </c>
      <c r="C62" s="79" t="s">
        <v>11</v>
      </c>
      <c r="D62" s="55">
        <v>45</v>
      </c>
      <c r="E62" s="86" t="s">
        <v>1160</v>
      </c>
      <c r="F62" s="79" t="s">
        <v>1161</v>
      </c>
      <c r="G62" s="11">
        <v>5</v>
      </c>
      <c r="H62" s="8"/>
    </row>
    <row r="63" s="1" customFormat="1" ht="12" spans="1:8">
      <c r="A63" s="78">
        <v>60</v>
      </c>
      <c r="B63" s="85" t="s">
        <v>1162</v>
      </c>
      <c r="C63" s="79" t="s">
        <v>11</v>
      </c>
      <c r="D63" s="55">
        <v>47</v>
      </c>
      <c r="E63" s="86" t="s">
        <v>1163</v>
      </c>
      <c r="F63" s="79" t="s">
        <v>1164</v>
      </c>
      <c r="G63" s="11">
        <v>4</v>
      </c>
      <c r="H63" s="8"/>
    </row>
    <row r="64" s="1" customFormat="1" ht="12" spans="1:8">
      <c r="A64" s="78">
        <v>61</v>
      </c>
      <c r="B64" s="85" t="s">
        <v>1165</v>
      </c>
      <c r="C64" s="79" t="s">
        <v>11</v>
      </c>
      <c r="D64" s="55">
        <v>50</v>
      </c>
      <c r="E64" s="86" t="s">
        <v>1166</v>
      </c>
      <c r="F64" s="79" t="s">
        <v>1167</v>
      </c>
      <c r="G64" s="11">
        <v>4</v>
      </c>
      <c r="H64" s="8"/>
    </row>
    <row r="65" s="1" customFormat="1" ht="12" spans="1:8">
      <c r="A65" s="78">
        <v>62</v>
      </c>
      <c r="B65" s="85" t="s">
        <v>1168</v>
      </c>
      <c r="C65" s="79" t="s">
        <v>11</v>
      </c>
      <c r="D65" s="55">
        <v>43</v>
      </c>
      <c r="E65" s="86" t="s">
        <v>1169</v>
      </c>
      <c r="F65" s="56" t="s">
        <v>1170</v>
      </c>
      <c r="G65" s="11">
        <v>4</v>
      </c>
      <c r="H65" s="94" t="s">
        <v>20</v>
      </c>
    </row>
    <row r="66" s="1" customFormat="1" ht="12" spans="1:8">
      <c r="A66" s="78">
        <v>63</v>
      </c>
      <c r="B66" s="50" t="s">
        <v>1171</v>
      </c>
      <c r="C66" s="50" t="s">
        <v>249</v>
      </c>
      <c r="D66" s="55">
        <v>56</v>
      </c>
      <c r="E66" s="86" t="s">
        <v>1172</v>
      </c>
      <c r="F66" s="56" t="s">
        <v>1173</v>
      </c>
      <c r="G66" s="11">
        <v>4</v>
      </c>
      <c r="H66" s="94" t="s">
        <v>20</v>
      </c>
    </row>
    <row r="67" s="1" customFormat="1" ht="12" spans="1:8">
      <c r="A67" s="78">
        <v>64</v>
      </c>
      <c r="B67" s="85" t="s">
        <v>1174</v>
      </c>
      <c r="C67" s="79" t="s">
        <v>11</v>
      </c>
      <c r="D67" s="55">
        <v>45</v>
      </c>
      <c r="E67" s="86" t="s">
        <v>1175</v>
      </c>
      <c r="F67" s="56" t="s">
        <v>1176</v>
      </c>
      <c r="G67" s="11">
        <v>4</v>
      </c>
      <c r="H67" s="94" t="s">
        <v>20</v>
      </c>
    </row>
    <row r="68" s="1" customFormat="1" ht="12" spans="1:8">
      <c r="A68" s="78">
        <v>65</v>
      </c>
      <c r="B68" s="97" t="s">
        <v>1177</v>
      </c>
      <c r="C68" s="97" t="s">
        <v>249</v>
      </c>
      <c r="D68" s="97">
        <v>46</v>
      </c>
      <c r="E68" s="86" t="s">
        <v>1178</v>
      </c>
      <c r="F68" s="97" t="s">
        <v>1179</v>
      </c>
      <c r="G68" s="97">
        <v>4</v>
      </c>
      <c r="H68" s="94" t="s">
        <v>20</v>
      </c>
    </row>
    <row r="69" ht="13.5" spans="1:8">
      <c r="A69" s="19" t="s">
        <v>669</v>
      </c>
      <c r="B69" s="20"/>
      <c r="C69" s="20"/>
      <c r="D69" s="20"/>
      <c r="E69" s="20"/>
      <c r="F69" s="20"/>
      <c r="G69" s="20"/>
      <c r="H69" s="20"/>
    </row>
    <row r="70" ht="13.5" spans="1:8">
      <c r="A70" s="20"/>
      <c r="B70" s="20"/>
      <c r="C70" s="20"/>
      <c r="D70" s="20"/>
      <c r="E70" s="20"/>
      <c r="F70" s="20"/>
      <c r="G70" s="20"/>
      <c r="H70" s="20"/>
    </row>
  </sheetData>
  <mergeCells count="3">
    <mergeCell ref="A1:H1"/>
    <mergeCell ref="A2:H2"/>
    <mergeCell ref="A69:H70"/>
  </mergeCells>
  <pageMargins left="0.944444444444444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tabSelected="1" topLeftCell="A40" workbookViewId="0">
      <selection activeCell="J57" sqref="J57"/>
    </sheetView>
  </sheetViews>
  <sheetFormatPr defaultColWidth="9" defaultRowHeight="13.5" outlineLevelCol="7"/>
  <cols>
    <col min="1" max="1" width="6.75" customWidth="1"/>
    <col min="3" max="3" width="6.625" customWidth="1"/>
    <col min="4" max="4" width="6.5" customWidth="1"/>
    <col min="5" max="5" width="12.5" customWidth="1"/>
    <col min="6" max="6" width="36.125" customWidth="1"/>
    <col min="7" max="7" width="10.125" customWidth="1"/>
    <col min="8" max="8" width="26.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19" customHeight="1" spans="1:8">
      <c r="A2" s="5" t="s">
        <v>1180</v>
      </c>
      <c r="B2" s="5"/>
      <c r="C2" s="5"/>
      <c r="D2" s="5"/>
      <c r="E2" s="3"/>
      <c r="F2" s="5"/>
      <c r="G2" s="5"/>
      <c r="H2" s="5"/>
    </row>
    <row r="3" s="1" customFormat="1" ht="24" spans="1:8">
      <c r="A3" s="33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78">
        <v>1</v>
      </c>
      <c r="B4" s="50" t="s">
        <v>1181</v>
      </c>
      <c r="C4" s="50" t="s">
        <v>249</v>
      </c>
      <c r="D4" s="55">
        <v>46</v>
      </c>
      <c r="E4" s="86" t="s">
        <v>365</v>
      </c>
      <c r="F4" s="56" t="s">
        <v>1182</v>
      </c>
      <c r="G4" s="11">
        <v>4</v>
      </c>
      <c r="H4" s="94"/>
    </row>
    <row r="5" s="1" customFormat="1" ht="12" spans="1:8">
      <c r="A5" s="78">
        <v>2</v>
      </c>
      <c r="B5" s="50" t="s">
        <v>1183</v>
      </c>
      <c r="C5" s="50" t="s">
        <v>249</v>
      </c>
      <c r="D5" s="55">
        <v>50</v>
      </c>
      <c r="E5" s="86" t="s">
        <v>1184</v>
      </c>
      <c r="F5" s="56" t="s">
        <v>1185</v>
      </c>
      <c r="G5" s="11">
        <v>4</v>
      </c>
      <c r="H5" s="94"/>
    </row>
    <row r="6" s="1" customFormat="1" ht="12" spans="1:8">
      <c r="A6" s="78">
        <v>3</v>
      </c>
      <c r="B6" s="50" t="s">
        <v>1186</v>
      </c>
      <c r="C6" s="50" t="s">
        <v>11</v>
      </c>
      <c r="D6" s="55">
        <v>28</v>
      </c>
      <c r="E6" s="86" t="s">
        <v>1187</v>
      </c>
      <c r="F6" s="56" t="s">
        <v>1188</v>
      </c>
      <c r="G6" s="11">
        <v>4</v>
      </c>
      <c r="H6" s="94"/>
    </row>
    <row r="7" s="1" customFormat="1" ht="12" spans="1:8">
      <c r="A7" s="78">
        <v>4</v>
      </c>
      <c r="B7" s="50" t="s">
        <v>1189</v>
      </c>
      <c r="C7" s="50" t="s">
        <v>249</v>
      </c>
      <c r="D7" s="55">
        <v>29</v>
      </c>
      <c r="E7" s="86" t="s">
        <v>1190</v>
      </c>
      <c r="F7" s="56" t="s">
        <v>1191</v>
      </c>
      <c r="G7" s="11">
        <v>4</v>
      </c>
      <c r="H7" s="94"/>
    </row>
    <row r="8" s="1" customFormat="1" ht="12" spans="1:8">
      <c r="A8" s="78">
        <v>5</v>
      </c>
      <c r="B8" s="50" t="s">
        <v>1192</v>
      </c>
      <c r="C8" s="50" t="s">
        <v>249</v>
      </c>
      <c r="D8" s="55">
        <v>56</v>
      </c>
      <c r="E8" s="86" t="s">
        <v>1193</v>
      </c>
      <c r="F8" s="56" t="s">
        <v>1194</v>
      </c>
      <c r="G8" s="11">
        <v>4</v>
      </c>
      <c r="H8" s="94"/>
    </row>
    <row r="9" s="1" customFormat="1" ht="12" spans="1:8">
      <c r="A9" s="78">
        <v>6</v>
      </c>
      <c r="B9" s="50" t="s">
        <v>1195</v>
      </c>
      <c r="C9" s="50" t="s">
        <v>11</v>
      </c>
      <c r="D9" s="55">
        <v>47</v>
      </c>
      <c r="E9" s="86" t="s">
        <v>1196</v>
      </c>
      <c r="F9" s="56" t="s">
        <v>1197</v>
      </c>
      <c r="G9" s="11">
        <v>4</v>
      </c>
      <c r="H9" s="94" t="s">
        <v>20</v>
      </c>
    </row>
    <row r="10" s="1" customFormat="1" ht="12" spans="1:8">
      <c r="A10" s="78">
        <v>7</v>
      </c>
      <c r="B10" s="50" t="s">
        <v>1198</v>
      </c>
      <c r="C10" s="50" t="s">
        <v>11</v>
      </c>
      <c r="D10" s="55">
        <v>33</v>
      </c>
      <c r="E10" s="86" t="s">
        <v>1199</v>
      </c>
      <c r="F10" s="56" t="s">
        <v>1200</v>
      </c>
      <c r="G10" s="11">
        <v>4</v>
      </c>
      <c r="H10" s="94" t="s">
        <v>20</v>
      </c>
    </row>
    <row r="11" s="1" customFormat="1" ht="12" spans="1:8">
      <c r="A11" s="78">
        <v>8</v>
      </c>
      <c r="B11" s="50" t="s">
        <v>1201</v>
      </c>
      <c r="C11" s="50" t="s">
        <v>249</v>
      </c>
      <c r="D11" s="55">
        <v>27</v>
      </c>
      <c r="E11" s="86" t="s">
        <v>1202</v>
      </c>
      <c r="F11" s="56" t="s">
        <v>1203</v>
      </c>
      <c r="G11" s="11">
        <v>4</v>
      </c>
      <c r="H11" s="94" t="s">
        <v>20</v>
      </c>
    </row>
    <row r="12" s="1" customFormat="1" ht="12" spans="1:8">
      <c r="A12" s="78">
        <v>9</v>
      </c>
      <c r="B12" s="50" t="s">
        <v>1204</v>
      </c>
      <c r="C12" s="50" t="s">
        <v>11</v>
      </c>
      <c r="D12" s="55">
        <v>31</v>
      </c>
      <c r="E12" s="86" t="s">
        <v>1205</v>
      </c>
      <c r="F12" s="56" t="s">
        <v>1206</v>
      </c>
      <c r="G12" s="11">
        <v>4</v>
      </c>
      <c r="H12" s="94" t="s">
        <v>20</v>
      </c>
    </row>
    <row r="13" s="1" customFormat="1" ht="12" spans="1:8">
      <c r="A13" s="78">
        <v>10</v>
      </c>
      <c r="B13" s="50" t="s">
        <v>1207</v>
      </c>
      <c r="C13" s="50" t="s">
        <v>249</v>
      </c>
      <c r="D13" s="55">
        <v>55</v>
      </c>
      <c r="E13" s="86" t="s">
        <v>1208</v>
      </c>
      <c r="F13" s="56" t="s">
        <v>1209</v>
      </c>
      <c r="G13" s="11">
        <v>4</v>
      </c>
      <c r="H13" s="94"/>
    </row>
    <row r="14" s="1" customFormat="1" ht="12" spans="1:8">
      <c r="A14" s="78">
        <v>11</v>
      </c>
      <c r="B14" s="50" t="s">
        <v>1210</v>
      </c>
      <c r="C14" s="50" t="s">
        <v>249</v>
      </c>
      <c r="D14" s="55">
        <v>56</v>
      </c>
      <c r="E14" s="86" t="s">
        <v>1211</v>
      </c>
      <c r="F14" s="56" t="s">
        <v>1212</v>
      </c>
      <c r="G14" s="11">
        <v>4</v>
      </c>
      <c r="H14" s="94" t="s">
        <v>20</v>
      </c>
    </row>
    <row r="15" s="1" customFormat="1" ht="12" spans="1:8">
      <c r="A15" s="78">
        <v>12</v>
      </c>
      <c r="B15" s="50" t="s">
        <v>1213</v>
      </c>
      <c r="C15" s="50" t="s">
        <v>249</v>
      </c>
      <c r="D15" s="55">
        <v>23</v>
      </c>
      <c r="E15" s="86" t="s">
        <v>1214</v>
      </c>
      <c r="F15" s="56" t="s">
        <v>1215</v>
      </c>
      <c r="G15" s="11">
        <v>4</v>
      </c>
      <c r="H15" s="94"/>
    </row>
    <row r="16" s="1" customFormat="1" ht="12" spans="1:8">
      <c r="A16" s="78">
        <v>13</v>
      </c>
      <c r="B16" s="50" t="s">
        <v>1216</v>
      </c>
      <c r="C16" s="50" t="s">
        <v>249</v>
      </c>
      <c r="D16" s="55">
        <v>25</v>
      </c>
      <c r="E16" s="86" t="s">
        <v>1217</v>
      </c>
      <c r="F16" s="56" t="s">
        <v>1215</v>
      </c>
      <c r="G16" s="11">
        <v>4</v>
      </c>
      <c r="H16" s="94"/>
    </row>
    <row r="17" s="1" customFormat="1" ht="12" spans="1:8">
      <c r="A17" s="78">
        <v>14</v>
      </c>
      <c r="B17" s="50" t="s">
        <v>1218</v>
      </c>
      <c r="C17" s="50" t="s">
        <v>249</v>
      </c>
      <c r="D17" s="55">
        <v>51</v>
      </c>
      <c r="E17" s="86" t="s">
        <v>1219</v>
      </c>
      <c r="F17" s="56" t="s">
        <v>1220</v>
      </c>
      <c r="G17" s="11">
        <v>4</v>
      </c>
      <c r="H17" s="94"/>
    </row>
    <row r="18" s="1" customFormat="1" ht="12" spans="1:8">
      <c r="A18" s="78">
        <v>15</v>
      </c>
      <c r="B18" s="50" t="s">
        <v>1221</v>
      </c>
      <c r="C18" s="50" t="s">
        <v>249</v>
      </c>
      <c r="D18" s="55">
        <v>45</v>
      </c>
      <c r="E18" s="86" t="s">
        <v>1222</v>
      </c>
      <c r="F18" s="56" t="s">
        <v>1223</v>
      </c>
      <c r="G18" s="11">
        <v>4</v>
      </c>
      <c r="H18" s="94"/>
    </row>
    <row r="19" s="1" customFormat="1" ht="12" spans="1:8">
      <c r="A19" s="78">
        <v>16</v>
      </c>
      <c r="B19" s="50" t="s">
        <v>1224</v>
      </c>
      <c r="C19" s="50" t="s">
        <v>249</v>
      </c>
      <c r="D19" s="55">
        <v>47</v>
      </c>
      <c r="E19" s="86" t="s">
        <v>1225</v>
      </c>
      <c r="F19" s="56" t="s">
        <v>1226</v>
      </c>
      <c r="G19" s="11">
        <v>4</v>
      </c>
      <c r="H19" s="94"/>
    </row>
    <row r="20" s="1" customFormat="1" ht="12" spans="1:8">
      <c r="A20" s="78">
        <v>17</v>
      </c>
      <c r="B20" s="50" t="s">
        <v>1227</v>
      </c>
      <c r="C20" s="50" t="s">
        <v>249</v>
      </c>
      <c r="D20" s="55">
        <v>48</v>
      </c>
      <c r="E20" s="86" t="s">
        <v>1228</v>
      </c>
      <c r="F20" s="56" t="s">
        <v>1229</v>
      </c>
      <c r="G20" s="11">
        <v>4</v>
      </c>
      <c r="H20" s="94"/>
    </row>
    <row r="21" s="1" customFormat="1" ht="12" spans="1:8">
      <c r="A21" s="78">
        <v>18</v>
      </c>
      <c r="B21" s="50" t="s">
        <v>1230</v>
      </c>
      <c r="C21" s="50" t="s">
        <v>249</v>
      </c>
      <c r="D21" s="55">
        <v>49</v>
      </c>
      <c r="E21" s="86" t="s">
        <v>1231</v>
      </c>
      <c r="F21" s="56" t="s">
        <v>1232</v>
      </c>
      <c r="G21" s="11">
        <v>4</v>
      </c>
      <c r="H21" s="94" t="s">
        <v>20</v>
      </c>
    </row>
    <row r="22" s="1" customFormat="1" ht="12" spans="1:8">
      <c r="A22" s="78">
        <v>19</v>
      </c>
      <c r="B22" s="50" t="s">
        <v>1233</v>
      </c>
      <c r="C22" s="50" t="s">
        <v>249</v>
      </c>
      <c r="D22" s="55">
        <v>55</v>
      </c>
      <c r="E22" s="86" t="s">
        <v>1234</v>
      </c>
      <c r="F22" s="56" t="s">
        <v>1235</v>
      </c>
      <c r="G22" s="11">
        <v>4</v>
      </c>
      <c r="H22" s="94" t="s">
        <v>20</v>
      </c>
    </row>
    <row r="23" s="1" customFormat="1" ht="12" spans="1:8">
      <c r="A23" s="78">
        <v>20</v>
      </c>
      <c r="B23" s="50" t="s">
        <v>1236</v>
      </c>
      <c r="C23" s="50" t="s">
        <v>11</v>
      </c>
      <c r="D23" s="55">
        <v>34</v>
      </c>
      <c r="E23" s="86" t="s">
        <v>1237</v>
      </c>
      <c r="F23" s="56" t="s">
        <v>1238</v>
      </c>
      <c r="G23" s="11">
        <v>4</v>
      </c>
      <c r="H23" s="94" t="s">
        <v>20</v>
      </c>
    </row>
    <row r="24" s="1" customFormat="1" ht="12" spans="1:8">
      <c r="A24" s="78">
        <v>21</v>
      </c>
      <c r="B24" s="50" t="s">
        <v>1239</v>
      </c>
      <c r="C24" s="50" t="s">
        <v>11</v>
      </c>
      <c r="D24" s="55">
        <v>24</v>
      </c>
      <c r="E24" s="86" t="s">
        <v>1240</v>
      </c>
      <c r="F24" s="56" t="s">
        <v>1241</v>
      </c>
      <c r="G24" s="11">
        <v>5</v>
      </c>
      <c r="H24" s="94"/>
    </row>
    <row r="25" s="1" customFormat="1" ht="12" spans="1:8">
      <c r="A25" s="78">
        <v>22</v>
      </c>
      <c r="B25" s="50" t="s">
        <v>1242</v>
      </c>
      <c r="C25" s="50" t="s">
        <v>11</v>
      </c>
      <c r="D25" s="55">
        <v>23</v>
      </c>
      <c r="E25" s="86" t="s">
        <v>1243</v>
      </c>
      <c r="F25" s="56" t="s">
        <v>1241</v>
      </c>
      <c r="G25" s="11">
        <v>4</v>
      </c>
      <c r="H25" s="94"/>
    </row>
    <row r="26" s="1" customFormat="1" ht="12" spans="1:8">
      <c r="A26" s="78">
        <v>23</v>
      </c>
      <c r="B26" s="50" t="s">
        <v>1244</v>
      </c>
      <c r="C26" s="50" t="s">
        <v>11</v>
      </c>
      <c r="D26" s="55">
        <v>47</v>
      </c>
      <c r="E26" s="86" t="s">
        <v>1245</v>
      </c>
      <c r="F26" s="56" t="s">
        <v>1241</v>
      </c>
      <c r="G26" s="11">
        <v>4</v>
      </c>
      <c r="H26" s="94"/>
    </row>
    <row r="27" s="1" customFormat="1" ht="12" spans="1:8">
      <c r="A27" s="78">
        <v>24</v>
      </c>
      <c r="B27" s="50" t="s">
        <v>1246</v>
      </c>
      <c r="C27" s="50" t="s">
        <v>11</v>
      </c>
      <c r="D27" s="55">
        <v>46</v>
      </c>
      <c r="E27" s="86" t="s">
        <v>1247</v>
      </c>
      <c r="F27" s="56" t="s">
        <v>1248</v>
      </c>
      <c r="G27" s="11">
        <v>4</v>
      </c>
      <c r="H27" s="94"/>
    </row>
    <row r="28" s="1" customFormat="1" ht="12" spans="1:8">
      <c r="A28" s="78">
        <v>25</v>
      </c>
      <c r="B28" s="50" t="s">
        <v>1249</v>
      </c>
      <c r="C28" s="50" t="s">
        <v>11</v>
      </c>
      <c r="D28" s="55">
        <v>45</v>
      </c>
      <c r="E28" s="86" t="s">
        <v>1250</v>
      </c>
      <c r="F28" s="56" t="s">
        <v>1251</v>
      </c>
      <c r="G28" s="11">
        <v>4</v>
      </c>
      <c r="H28" s="94"/>
    </row>
    <row r="29" s="1" customFormat="1" ht="12" spans="1:8">
      <c r="A29" s="78">
        <v>26</v>
      </c>
      <c r="B29" s="50" t="s">
        <v>1252</v>
      </c>
      <c r="C29" s="50" t="s">
        <v>249</v>
      </c>
      <c r="D29" s="55">
        <v>48</v>
      </c>
      <c r="E29" s="86" t="s">
        <v>1253</v>
      </c>
      <c r="F29" s="56" t="s">
        <v>1254</v>
      </c>
      <c r="G29" s="11">
        <v>4</v>
      </c>
      <c r="H29" s="94"/>
    </row>
    <row r="30" s="1" customFormat="1" ht="12" spans="1:8">
      <c r="A30" s="78">
        <v>27</v>
      </c>
      <c r="B30" s="50" t="s">
        <v>1255</v>
      </c>
      <c r="C30" s="50" t="s">
        <v>249</v>
      </c>
      <c r="D30" s="55">
        <v>52</v>
      </c>
      <c r="E30" s="86" t="s">
        <v>1256</v>
      </c>
      <c r="F30" s="56" t="s">
        <v>1257</v>
      </c>
      <c r="G30" s="11">
        <v>4</v>
      </c>
      <c r="H30" s="94"/>
    </row>
    <row r="31" s="1" customFormat="1" ht="12" spans="1:8">
      <c r="A31" s="78">
        <v>28</v>
      </c>
      <c r="B31" s="50" t="s">
        <v>1258</v>
      </c>
      <c r="C31" s="50" t="s">
        <v>11</v>
      </c>
      <c r="D31" s="55">
        <v>46</v>
      </c>
      <c r="E31" s="86" t="s">
        <v>1259</v>
      </c>
      <c r="F31" s="56" t="s">
        <v>1260</v>
      </c>
      <c r="G31" s="11">
        <v>4</v>
      </c>
      <c r="H31" s="94"/>
    </row>
    <row r="32" s="1" customFormat="1" ht="12" spans="1:8">
      <c r="A32" s="78">
        <v>29</v>
      </c>
      <c r="B32" s="50" t="s">
        <v>1261</v>
      </c>
      <c r="C32" s="50" t="s">
        <v>249</v>
      </c>
      <c r="D32" s="55">
        <v>55</v>
      </c>
      <c r="E32" s="86" t="s">
        <v>1262</v>
      </c>
      <c r="F32" s="56" t="s">
        <v>1263</v>
      </c>
      <c r="G32" s="11">
        <v>5</v>
      </c>
      <c r="H32" s="94"/>
    </row>
    <row r="33" s="1" customFormat="1" ht="12" spans="1:8">
      <c r="A33" s="78">
        <v>30</v>
      </c>
      <c r="B33" s="50" t="s">
        <v>1264</v>
      </c>
      <c r="C33" s="50" t="s">
        <v>249</v>
      </c>
      <c r="D33" s="55">
        <v>44</v>
      </c>
      <c r="E33" s="86" t="s">
        <v>1265</v>
      </c>
      <c r="F33" s="56" t="s">
        <v>1266</v>
      </c>
      <c r="G33" s="11">
        <v>4</v>
      </c>
      <c r="H33" s="94"/>
    </row>
    <row r="34" s="1" customFormat="1" ht="12" spans="1:8">
      <c r="A34" s="78">
        <v>31</v>
      </c>
      <c r="B34" s="50" t="s">
        <v>1267</v>
      </c>
      <c r="C34" s="50" t="s">
        <v>249</v>
      </c>
      <c r="D34" s="55">
        <v>40</v>
      </c>
      <c r="E34" s="86" t="s">
        <v>1268</v>
      </c>
      <c r="F34" s="56" t="s">
        <v>1269</v>
      </c>
      <c r="G34" s="11">
        <v>4</v>
      </c>
      <c r="H34" s="94"/>
    </row>
    <row r="35" s="1" customFormat="1" ht="12" spans="1:8">
      <c r="A35" s="78">
        <v>32</v>
      </c>
      <c r="B35" s="50" t="s">
        <v>1270</v>
      </c>
      <c r="C35" s="50" t="s">
        <v>249</v>
      </c>
      <c r="D35" s="55">
        <v>58</v>
      </c>
      <c r="E35" s="86" t="s">
        <v>1271</v>
      </c>
      <c r="F35" s="56" t="s">
        <v>1272</v>
      </c>
      <c r="G35" s="11">
        <v>4</v>
      </c>
      <c r="H35" s="94"/>
    </row>
    <row r="36" s="1" customFormat="1" ht="12" spans="1:8">
      <c r="A36" s="78">
        <v>33</v>
      </c>
      <c r="B36" s="50" t="s">
        <v>1273</v>
      </c>
      <c r="C36" s="50" t="s">
        <v>249</v>
      </c>
      <c r="D36" s="55">
        <v>23</v>
      </c>
      <c r="E36" s="86" t="s">
        <v>1274</v>
      </c>
      <c r="F36" s="56" t="s">
        <v>1275</v>
      </c>
      <c r="G36" s="11">
        <v>4</v>
      </c>
      <c r="H36" s="94"/>
    </row>
    <row r="37" s="1" customFormat="1" ht="12" spans="1:8">
      <c r="A37" s="78">
        <v>34</v>
      </c>
      <c r="B37" s="50" t="s">
        <v>1276</v>
      </c>
      <c r="C37" s="50" t="s">
        <v>11</v>
      </c>
      <c r="D37" s="55">
        <v>32</v>
      </c>
      <c r="E37" s="86" t="s">
        <v>1277</v>
      </c>
      <c r="F37" s="56" t="s">
        <v>1278</v>
      </c>
      <c r="G37" s="11">
        <v>4</v>
      </c>
      <c r="H37" s="94"/>
    </row>
    <row r="38" s="1" customFormat="1" ht="12" spans="1:8">
      <c r="A38" s="78">
        <v>35</v>
      </c>
      <c r="B38" s="50" t="s">
        <v>1279</v>
      </c>
      <c r="C38" s="50" t="s">
        <v>249</v>
      </c>
      <c r="D38" s="55">
        <v>50</v>
      </c>
      <c r="E38" s="86" t="s">
        <v>1280</v>
      </c>
      <c r="F38" s="56" t="s">
        <v>1281</v>
      </c>
      <c r="G38" s="11">
        <v>4</v>
      </c>
      <c r="H38" s="94"/>
    </row>
    <row r="39" s="1" customFormat="1" ht="12" spans="1:8">
      <c r="A39" s="78">
        <v>36</v>
      </c>
      <c r="B39" s="50" t="s">
        <v>1282</v>
      </c>
      <c r="C39" s="50" t="s">
        <v>11</v>
      </c>
      <c r="D39" s="55">
        <v>26</v>
      </c>
      <c r="E39" s="86" t="s">
        <v>1283</v>
      </c>
      <c r="F39" s="56" t="s">
        <v>1284</v>
      </c>
      <c r="G39" s="11">
        <v>4</v>
      </c>
      <c r="H39" s="94" t="s">
        <v>20</v>
      </c>
    </row>
    <row r="40" s="1" customFormat="1" ht="12" spans="1:8">
      <c r="A40" s="78">
        <v>37</v>
      </c>
      <c r="B40" s="50" t="s">
        <v>1285</v>
      </c>
      <c r="C40" s="50" t="s">
        <v>11</v>
      </c>
      <c r="D40" s="55">
        <v>49</v>
      </c>
      <c r="E40" s="86" t="s">
        <v>1286</v>
      </c>
      <c r="F40" s="56" t="s">
        <v>1287</v>
      </c>
      <c r="G40" s="11">
        <v>4</v>
      </c>
      <c r="H40" s="94" t="s">
        <v>20</v>
      </c>
    </row>
    <row r="41" s="1" customFormat="1" ht="12" spans="1:8">
      <c r="A41" s="78">
        <v>38</v>
      </c>
      <c r="B41" s="50" t="s">
        <v>1288</v>
      </c>
      <c r="C41" s="50" t="s">
        <v>249</v>
      </c>
      <c r="D41" s="55">
        <v>44</v>
      </c>
      <c r="E41" s="86" t="s">
        <v>1289</v>
      </c>
      <c r="F41" s="56" t="s">
        <v>1290</v>
      </c>
      <c r="G41" s="11">
        <v>4</v>
      </c>
      <c r="H41" s="94"/>
    </row>
    <row r="42" s="1" customFormat="1" ht="12" spans="1:8">
      <c r="A42" s="78">
        <v>39</v>
      </c>
      <c r="B42" s="50" t="s">
        <v>1291</v>
      </c>
      <c r="C42" s="50" t="s">
        <v>11</v>
      </c>
      <c r="D42" s="55">
        <v>26</v>
      </c>
      <c r="E42" s="86" t="s">
        <v>1292</v>
      </c>
      <c r="F42" s="56" t="s">
        <v>1293</v>
      </c>
      <c r="G42" s="11">
        <v>4</v>
      </c>
      <c r="H42" s="94"/>
    </row>
    <row r="43" s="1" customFormat="1" ht="12" spans="1:8">
      <c r="A43" s="78">
        <v>40</v>
      </c>
      <c r="B43" s="50" t="s">
        <v>1294</v>
      </c>
      <c r="C43" s="50" t="s">
        <v>11</v>
      </c>
      <c r="D43" s="55">
        <v>33</v>
      </c>
      <c r="E43" s="86" t="s">
        <v>1295</v>
      </c>
      <c r="F43" s="56" t="s">
        <v>1296</v>
      </c>
      <c r="G43" s="11">
        <v>4</v>
      </c>
      <c r="H43" s="94"/>
    </row>
    <row r="44" s="1" customFormat="1" ht="12" spans="1:8">
      <c r="A44" s="78">
        <v>41</v>
      </c>
      <c r="B44" s="50" t="s">
        <v>1297</v>
      </c>
      <c r="C44" s="50" t="s">
        <v>11</v>
      </c>
      <c r="D44" s="55">
        <v>44</v>
      </c>
      <c r="E44" s="86" t="s">
        <v>1298</v>
      </c>
      <c r="F44" s="56" t="s">
        <v>1290</v>
      </c>
      <c r="G44" s="11">
        <v>4</v>
      </c>
      <c r="H44" s="94"/>
    </row>
    <row r="45" s="1" customFormat="1" ht="12" spans="1:8">
      <c r="A45" s="78">
        <v>42</v>
      </c>
      <c r="B45" s="50" t="s">
        <v>1299</v>
      </c>
      <c r="C45" s="50" t="s">
        <v>249</v>
      </c>
      <c r="D45" s="55">
        <v>37</v>
      </c>
      <c r="E45" s="86" t="s">
        <v>1300</v>
      </c>
      <c r="F45" s="56" t="s">
        <v>1301</v>
      </c>
      <c r="G45" s="11">
        <v>4</v>
      </c>
      <c r="H45" s="94"/>
    </row>
    <row r="46" s="1" customFormat="1" ht="12" spans="1:8">
      <c r="A46" s="78">
        <v>43</v>
      </c>
      <c r="B46" s="50" t="s">
        <v>1302</v>
      </c>
      <c r="C46" s="50" t="s">
        <v>11</v>
      </c>
      <c r="D46" s="55">
        <v>46</v>
      </c>
      <c r="E46" s="86" t="s">
        <v>1303</v>
      </c>
      <c r="F46" s="56" t="s">
        <v>1304</v>
      </c>
      <c r="G46" s="11">
        <v>4</v>
      </c>
      <c r="H46" s="94"/>
    </row>
    <row r="47" s="1" customFormat="1" ht="12" spans="1:8">
      <c r="A47" s="78">
        <v>44</v>
      </c>
      <c r="B47" s="50" t="s">
        <v>1305</v>
      </c>
      <c r="C47" s="50" t="s">
        <v>11</v>
      </c>
      <c r="D47" s="55">
        <v>30</v>
      </c>
      <c r="E47" s="86" t="s">
        <v>1306</v>
      </c>
      <c r="F47" s="56" t="s">
        <v>1296</v>
      </c>
      <c r="G47" s="11">
        <v>4</v>
      </c>
      <c r="H47" s="94"/>
    </row>
    <row r="48" s="1" customFormat="1" ht="12" spans="1:8">
      <c r="A48" s="78">
        <v>45</v>
      </c>
      <c r="B48" s="50" t="s">
        <v>1307</v>
      </c>
      <c r="C48" s="50" t="s">
        <v>249</v>
      </c>
      <c r="D48" s="55">
        <v>46</v>
      </c>
      <c r="E48" s="86" t="s">
        <v>1308</v>
      </c>
      <c r="F48" s="56" t="s">
        <v>1309</v>
      </c>
      <c r="G48" s="11">
        <v>4</v>
      </c>
      <c r="H48" s="94"/>
    </row>
    <row r="49" s="1" customFormat="1" ht="12" spans="1:8">
      <c r="A49" s="78">
        <v>46</v>
      </c>
      <c r="B49" s="50" t="s">
        <v>1310</v>
      </c>
      <c r="C49" s="50" t="s">
        <v>249</v>
      </c>
      <c r="D49" s="55">
        <v>26</v>
      </c>
      <c r="E49" s="86" t="s">
        <v>1311</v>
      </c>
      <c r="F49" s="56" t="s">
        <v>1284</v>
      </c>
      <c r="G49" s="11">
        <v>4</v>
      </c>
      <c r="H49" s="94" t="s">
        <v>20</v>
      </c>
    </row>
    <row r="50" s="1" customFormat="1" ht="12" spans="1:8">
      <c r="A50" s="78">
        <v>47</v>
      </c>
      <c r="B50" s="50" t="s">
        <v>1312</v>
      </c>
      <c r="C50" s="50" t="s">
        <v>249</v>
      </c>
      <c r="D50" s="55">
        <v>55</v>
      </c>
      <c r="E50" s="86" t="s">
        <v>1313</v>
      </c>
      <c r="F50" s="56" t="s">
        <v>1314</v>
      </c>
      <c r="G50" s="11">
        <v>4</v>
      </c>
      <c r="H50" s="94"/>
    </row>
    <row r="51" s="1" customFormat="1" ht="12" spans="1:8">
      <c r="A51" s="78">
        <v>48</v>
      </c>
      <c r="B51" s="50" t="s">
        <v>1315</v>
      </c>
      <c r="C51" s="50" t="s">
        <v>249</v>
      </c>
      <c r="D51" s="55">
        <v>54</v>
      </c>
      <c r="E51" s="86" t="s">
        <v>1316</v>
      </c>
      <c r="F51" s="56" t="s">
        <v>1317</v>
      </c>
      <c r="G51" s="11">
        <v>4</v>
      </c>
      <c r="H51" s="94" t="s">
        <v>20</v>
      </c>
    </row>
    <row r="52" s="1" customFormat="1" ht="12" spans="1:8">
      <c r="A52" s="78">
        <v>49</v>
      </c>
      <c r="B52" s="50" t="s">
        <v>1318</v>
      </c>
      <c r="C52" s="50" t="s">
        <v>249</v>
      </c>
      <c r="D52" s="55">
        <v>54</v>
      </c>
      <c r="E52" s="86" t="s">
        <v>1319</v>
      </c>
      <c r="F52" s="56" t="s">
        <v>1320</v>
      </c>
      <c r="G52" s="11">
        <v>4</v>
      </c>
      <c r="H52" s="94" t="s">
        <v>20</v>
      </c>
    </row>
    <row r="53" s="1" customFormat="1" ht="12" spans="1:8">
      <c r="A53" s="78">
        <v>50</v>
      </c>
      <c r="B53" s="50" t="s">
        <v>1321</v>
      </c>
      <c r="C53" s="50" t="s">
        <v>249</v>
      </c>
      <c r="D53" s="55">
        <v>44</v>
      </c>
      <c r="E53" s="86" t="s">
        <v>1322</v>
      </c>
      <c r="F53" s="56" t="s">
        <v>1323</v>
      </c>
      <c r="G53" s="11">
        <v>4</v>
      </c>
      <c r="H53" s="94"/>
    </row>
    <row r="54" s="1" customFormat="1" ht="12" spans="1:8">
      <c r="A54" s="78">
        <v>51</v>
      </c>
      <c r="B54" s="50" t="s">
        <v>1324</v>
      </c>
      <c r="C54" s="50" t="s">
        <v>11</v>
      </c>
      <c r="D54" s="55">
        <v>46</v>
      </c>
      <c r="E54" s="86" t="s">
        <v>1325</v>
      </c>
      <c r="F54" s="56" t="s">
        <v>1326</v>
      </c>
      <c r="G54" s="11">
        <v>4</v>
      </c>
      <c r="H54" s="94"/>
    </row>
    <row r="55" s="1" customFormat="1" ht="12" spans="1:8">
      <c r="A55" s="78">
        <v>52</v>
      </c>
      <c r="B55" s="50" t="s">
        <v>1327</v>
      </c>
      <c r="C55" s="50" t="s">
        <v>249</v>
      </c>
      <c r="D55" s="55">
        <v>48</v>
      </c>
      <c r="E55" s="86" t="s">
        <v>1328</v>
      </c>
      <c r="F55" s="56" t="s">
        <v>1329</v>
      </c>
      <c r="G55" s="11">
        <v>4</v>
      </c>
      <c r="H55" s="94"/>
    </row>
    <row r="56" s="1" customFormat="1" ht="12" spans="1:8">
      <c r="A56" s="78">
        <v>53</v>
      </c>
      <c r="B56" s="50" t="s">
        <v>1330</v>
      </c>
      <c r="C56" s="50" t="s">
        <v>249</v>
      </c>
      <c r="D56" s="55">
        <v>51</v>
      </c>
      <c r="E56" s="86" t="s">
        <v>1331</v>
      </c>
      <c r="F56" s="56" t="s">
        <v>1332</v>
      </c>
      <c r="G56" s="11">
        <v>4</v>
      </c>
      <c r="H56" s="94"/>
    </row>
    <row r="57" s="1" customFormat="1" ht="12" spans="1:8">
      <c r="A57" s="78">
        <v>54</v>
      </c>
      <c r="B57" s="50" t="s">
        <v>1333</v>
      </c>
      <c r="C57" s="50" t="s">
        <v>11</v>
      </c>
      <c r="D57" s="55">
        <v>38</v>
      </c>
      <c r="E57" s="86" t="s">
        <v>1334</v>
      </c>
      <c r="F57" s="56" t="s">
        <v>1335</v>
      </c>
      <c r="G57" s="11">
        <v>4</v>
      </c>
      <c r="H57" s="94"/>
    </row>
    <row r="58" s="1" customFormat="1" ht="12" spans="1:8">
      <c r="A58" s="78">
        <v>55</v>
      </c>
      <c r="B58" s="50" t="s">
        <v>1336</v>
      </c>
      <c r="C58" s="50" t="s">
        <v>249</v>
      </c>
      <c r="D58" s="55">
        <v>38</v>
      </c>
      <c r="E58" s="86" t="s">
        <v>1337</v>
      </c>
      <c r="F58" s="56" t="s">
        <v>1338</v>
      </c>
      <c r="G58" s="11">
        <v>4</v>
      </c>
      <c r="H58" s="94"/>
    </row>
    <row r="59" s="1" customFormat="1" ht="12" spans="1:8">
      <c r="A59" s="78">
        <v>56</v>
      </c>
      <c r="B59" s="50" t="s">
        <v>1339</v>
      </c>
      <c r="C59" s="50" t="s">
        <v>249</v>
      </c>
      <c r="D59" s="55">
        <v>37</v>
      </c>
      <c r="E59" s="86" t="s">
        <v>1340</v>
      </c>
      <c r="F59" s="56" t="s">
        <v>1341</v>
      </c>
      <c r="G59" s="11">
        <v>4</v>
      </c>
      <c r="H59" s="94"/>
    </row>
    <row r="60" s="1" customFormat="1" ht="12" spans="1:8">
      <c r="A60" s="78">
        <v>57</v>
      </c>
      <c r="B60" s="50" t="s">
        <v>1342</v>
      </c>
      <c r="C60" s="50" t="s">
        <v>11</v>
      </c>
      <c r="D60" s="55">
        <v>43</v>
      </c>
      <c r="E60" s="86" t="s">
        <v>1343</v>
      </c>
      <c r="F60" s="56" t="s">
        <v>1344</v>
      </c>
      <c r="G60" s="11">
        <v>4</v>
      </c>
      <c r="H60" s="94"/>
    </row>
    <row r="61" s="1" customFormat="1" ht="12" spans="1:8">
      <c r="A61" s="78">
        <v>58</v>
      </c>
      <c r="B61" s="50" t="s">
        <v>1345</v>
      </c>
      <c r="C61" s="50" t="s">
        <v>11</v>
      </c>
      <c r="D61" s="55">
        <v>36</v>
      </c>
      <c r="E61" s="86" t="s">
        <v>1346</v>
      </c>
      <c r="F61" s="56" t="s">
        <v>1347</v>
      </c>
      <c r="G61" s="11">
        <v>4</v>
      </c>
      <c r="H61" s="94"/>
    </row>
    <row r="62" s="1" customFormat="1" ht="12" spans="1:8">
      <c r="A62" s="78">
        <v>59</v>
      </c>
      <c r="B62" s="50" t="s">
        <v>1348</v>
      </c>
      <c r="C62" s="50" t="s">
        <v>249</v>
      </c>
      <c r="D62" s="55">
        <v>56</v>
      </c>
      <c r="E62" s="86" t="s">
        <v>1349</v>
      </c>
      <c r="F62" s="56" t="s">
        <v>1350</v>
      </c>
      <c r="G62" s="11">
        <v>4</v>
      </c>
      <c r="H62" s="94"/>
    </row>
    <row r="63" s="1" customFormat="1" ht="12" spans="1:8">
      <c r="A63" s="78">
        <v>60</v>
      </c>
      <c r="B63" s="50" t="s">
        <v>1351</v>
      </c>
      <c r="C63" s="50" t="s">
        <v>249</v>
      </c>
      <c r="D63" s="55">
        <v>31</v>
      </c>
      <c r="E63" s="86" t="s">
        <v>1352</v>
      </c>
      <c r="F63" s="56" t="s">
        <v>1353</v>
      </c>
      <c r="G63" s="11">
        <v>4</v>
      </c>
      <c r="H63" s="94" t="s">
        <v>20</v>
      </c>
    </row>
    <row r="64" s="1" customFormat="1" ht="12" spans="1:8">
      <c r="A64" s="78">
        <v>61</v>
      </c>
      <c r="B64" s="50" t="s">
        <v>1354</v>
      </c>
      <c r="C64" s="50" t="s">
        <v>249</v>
      </c>
      <c r="D64" s="55">
        <v>39</v>
      </c>
      <c r="E64" s="86" t="s">
        <v>1355</v>
      </c>
      <c r="F64" s="56" t="s">
        <v>1356</v>
      </c>
      <c r="G64" s="11">
        <v>4</v>
      </c>
      <c r="H64" s="94"/>
    </row>
    <row r="65" s="1" customFormat="1" ht="12" spans="1:8">
      <c r="A65" s="78">
        <v>62</v>
      </c>
      <c r="B65" s="50" t="s">
        <v>1357</v>
      </c>
      <c r="C65" s="50" t="s">
        <v>249</v>
      </c>
      <c r="D65" s="55">
        <v>49</v>
      </c>
      <c r="E65" s="86" t="s">
        <v>1358</v>
      </c>
      <c r="F65" s="56" t="s">
        <v>1359</v>
      </c>
      <c r="G65" s="11">
        <v>4</v>
      </c>
      <c r="H65" s="94" t="s">
        <v>20</v>
      </c>
    </row>
    <row r="66" s="1" customFormat="1" ht="12" spans="1:8">
      <c r="A66" s="78">
        <v>63</v>
      </c>
      <c r="B66" s="50" t="s">
        <v>1360</v>
      </c>
      <c r="C66" s="50" t="s">
        <v>249</v>
      </c>
      <c r="D66" s="55">
        <v>51</v>
      </c>
      <c r="E66" s="86" t="s">
        <v>1361</v>
      </c>
      <c r="F66" s="56" t="s">
        <v>1362</v>
      </c>
      <c r="G66" s="11">
        <v>4</v>
      </c>
      <c r="H66" s="94" t="s">
        <v>20</v>
      </c>
    </row>
    <row r="67" s="1" customFormat="1" ht="12" spans="1:8">
      <c r="A67" s="78">
        <v>64</v>
      </c>
      <c r="B67" s="50" t="s">
        <v>1363</v>
      </c>
      <c r="C67" s="50" t="s">
        <v>249</v>
      </c>
      <c r="D67" s="55">
        <v>30</v>
      </c>
      <c r="E67" s="86" t="s">
        <v>1364</v>
      </c>
      <c r="F67" s="56" t="s">
        <v>1365</v>
      </c>
      <c r="G67" s="11">
        <v>4</v>
      </c>
      <c r="H67" s="94"/>
    </row>
    <row r="68" s="1" customFormat="1" ht="12" spans="1:8">
      <c r="A68" s="78">
        <v>65</v>
      </c>
      <c r="B68" s="50" t="s">
        <v>1366</v>
      </c>
      <c r="C68" s="50" t="s">
        <v>11</v>
      </c>
      <c r="D68" s="55">
        <v>50</v>
      </c>
      <c r="E68" s="86" t="s">
        <v>1367</v>
      </c>
      <c r="F68" s="56" t="s">
        <v>1368</v>
      </c>
      <c r="G68" s="11">
        <v>4</v>
      </c>
      <c r="H68" s="94" t="s">
        <v>20</v>
      </c>
    </row>
    <row r="69" s="1" customFormat="1" ht="12" spans="1:8">
      <c r="A69" s="78">
        <v>66</v>
      </c>
      <c r="B69" s="50" t="s">
        <v>1369</v>
      </c>
      <c r="C69" s="50" t="s">
        <v>249</v>
      </c>
      <c r="D69" s="55">
        <v>27</v>
      </c>
      <c r="E69" s="86" t="s">
        <v>1370</v>
      </c>
      <c r="F69" s="56" t="s">
        <v>1371</v>
      </c>
      <c r="G69" s="11">
        <v>4</v>
      </c>
      <c r="H69" s="94"/>
    </row>
    <row r="70" s="1" customFormat="1" ht="12" spans="1:8">
      <c r="A70" s="78">
        <v>67</v>
      </c>
      <c r="B70" s="50" t="s">
        <v>1372</v>
      </c>
      <c r="C70" s="50" t="s">
        <v>249</v>
      </c>
      <c r="D70" s="55">
        <v>54</v>
      </c>
      <c r="E70" s="86" t="s">
        <v>1373</v>
      </c>
      <c r="F70" s="56" t="s">
        <v>1374</v>
      </c>
      <c r="G70" s="11">
        <v>4</v>
      </c>
      <c r="H70" s="94"/>
    </row>
    <row r="71" s="1" customFormat="1" ht="12" spans="1:8">
      <c r="A71" s="78">
        <v>68</v>
      </c>
      <c r="B71" s="50" t="s">
        <v>1375</v>
      </c>
      <c r="C71" s="50" t="s">
        <v>249</v>
      </c>
      <c r="D71" s="55">
        <v>45</v>
      </c>
      <c r="E71" s="86" t="s">
        <v>1376</v>
      </c>
      <c r="F71" s="56" t="s">
        <v>1377</v>
      </c>
      <c r="G71" s="11">
        <v>4</v>
      </c>
      <c r="H71" s="94"/>
    </row>
    <row r="72" s="1" customFormat="1" ht="12" spans="1:8">
      <c r="A72" s="78">
        <v>69</v>
      </c>
      <c r="B72" s="50" t="s">
        <v>1378</v>
      </c>
      <c r="C72" s="50" t="s">
        <v>249</v>
      </c>
      <c r="D72" s="55">
        <v>32</v>
      </c>
      <c r="E72" s="86" t="s">
        <v>1379</v>
      </c>
      <c r="F72" s="56" t="s">
        <v>1380</v>
      </c>
      <c r="G72" s="11">
        <v>4</v>
      </c>
      <c r="H72" s="94" t="s">
        <v>20</v>
      </c>
    </row>
    <row r="73" s="1" customFormat="1" ht="12" spans="1:8">
      <c r="A73" s="78">
        <v>70</v>
      </c>
      <c r="B73" s="50" t="s">
        <v>1381</v>
      </c>
      <c r="C73" s="50" t="s">
        <v>11</v>
      </c>
      <c r="D73" s="55">
        <v>48</v>
      </c>
      <c r="E73" s="86" t="s">
        <v>1382</v>
      </c>
      <c r="F73" s="56" t="s">
        <v>1383</v>
      </c>
      <c r="G73" s="11">
        <v>4</v>
      </c>
      <c r="H73" s="94"/>
    </row>
    <row r="74" ht="21" customHeight="1" spans="1:8">
      <c r="A74" s="43" t="s">
        <v>669</v>
      </c>
      <c r="B74" s="43"/>
      <c r="C74" s="43"/>
      <c r="D74" s="43"/>
      <c r="E74" s="43"/>
      <c r="F74" s="43"/>
      <c r="G74" s="43"/>
      <c r="H74" s="43"/>
    </row>
    <row r="75" ht="6" customHeight="1" spans="1:8">
      <c r="A75" s="19"/>
      <c r="B75" s="19"/>
      <c r="C75" s="19"/>
      <c r="D75" s="19"/>
      <c r="E75" s="19"/>
      <c r="F75" s="19"/>
      <c r="G75" s="19"/>
      <c r="H75" s="19"/>
    </row>
  </sheetData>
  <mergeCells count="3">
    <mergeCell ref="A1:H1"/>
    <mergeCell ref="A2:H2"/>
    <mergeCell ref="A74:H75"/>
  </mergeCells>
  <pageMargins left="1.49583333333333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K9" sqref="K9"/>
    </sheetView>
  </sheetViews>
  <sheetFormatPr defaultColWidth="9" defaultRowHeight="14.25" outlineLevelCol="7"/>
  <cols>
    <col min="1" max="1" width="5.5" style="45" customWidth="1"/>
    <col min="2" max="2" width="10.5" style="45" customWidth="1"/>
    <col min="3" max="3" width="5.125" style="45" customWidth="1"/>
    <col min="4" max="4" width="7.875" style="45" customWidth="1"/>
    <col min="5" max="5" width="14.25" style="46" customWidth="1"/>
    <col min="6" max="6" width="44.125" style="45" customWidth="1"/>
    <col min="7" max="7" width="10.625" style="45" customWidth="1"/>
    <col min="8" max="8" width="30.875" style="4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5" t="s">
        <v>1384</v>
      </c>
      <c r="B2" s="5"/>
      <c r="C2" s="5"/>
      <c r="D2" s="5"/>
      <c r="E2" s="3"/>
      <c r="F2" s="5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78">
        <v>1</v>
      </c>
      <c r="B4" s="85" t="s">
        <v>1385</v>
      </c>
      <c r="C4" s="79" t="s">
        <v>11</v>
      </c>
      <c r="D4" s="79">
        <v>32</v>
      </c>
      <c r="E4" s="86" t="s">
        <v>1386</v>
      </c>
      <c r="F4" s="79" t="s">
        <v>1387</v>
      </c>
      <c r="G4" s="11">
        <v>4</v>
      </c>
      <c r="H4" s="8"/>
    </row>
    <row r="5" s="1" customFormat="1" ht="12" spans="1:8">
      <c r="A5" s="78">
        <v>2</v>
      </c>
      <c r="B5" s="50" t="s">
        <v>1388</v>
      </c>
      <c r="C5" s="79" t="s">
        <v>11</v>
      </c>
      <c r="D5" s="79">
        <v>28</v>
      </c>
      <c r="E5" s="86" t="s">
        <v>1389</v>
      </c>
      <c r="F5" s="56" t="s">
        <v>1390</v>
      </c>
      <c r="G5" s="11">
        <v>4</v>
      </c>
      <c r="H5" s="8"/>
    </row>
    <row r="6" s="1" customFormat="1" ht="12" spans="1:8">
      <c r="A6" s="78">
        <v>3</v>
      </c>
      <c r="B6" s="50" t="s">
        <v>1391</v>
      </c>
      <c r="C6" s="79" t="s">
        <v>11</v>
      </c>
      <c r="D6" s="79">
        <v>41</v>
      </c>
      <c r="E6" s="86" t="s">
        <v>1392</v>
      </c>
      <c r="F6" s="79" t="s">
        <v>1393</v>
      </c>
      <c r="G6" s="11">
        <v>4</v>
      </c>
      <c r="H6" s="8"/>
    </row>
    <row r="7" s="1" customFormat="1" ht="12" spans="1:8">
      <c r="A7" s="78">
        <v>4</v>
      </c>
      <c r="B7" s="87" t="s">
        <v>1394</v>
      </c>
      <c r="C7" s="87" t="s">
        <v>11</v>
      </c>
      <c r="D7" s="87" t="s">
        <v>1395</v>
      </c>
      <c r="E7" s="86" t="s">
        <v>1396</v>
      </c>
      <c r="F7" s="79" t="s">
        <v>1397</v>
      </c>
      <c r="G7" s="11">
        <v>4</v>
      </c>
      <c r="H7" s="8"/>
    </row>
    <row r="8" s="1" customFormat="1" ht="12" spans="1:8">
      <c r="A8" s="78">
        <v>5</v>
      </c>
      <c r="B8" s="87" t="s">
        <v>1398</v>
      </c>
      <c r="C8" s="87" t="s">
        <v>11</v>
      </c>
      <c r="D8" s="87" t="s">
        <v>1399</v>
      </c>
      <c r="E8" s="86" t="s">
        <v>1400</v>
      </c>
      <c r="F8" s="79" t="s">
        <v>1401</v>
      </c>
      <c r="G8" s="11">
        <v>4</v>
      </c>
      <c r="H8" s="8" t="s">
        <v>20</v>
      </c>
    </row>
    <row r="9" s="1" customFormat="1" ht="12" spans="1:8">
      <c r="A9" s="78">
        <v>6</v>
      </c>
      <c r="B9" s="87" t="s">
        <v>1402</v>
      </c>
      <c r="C9" s="87" t="s">
        <v>11</v>
      </c>
      <c r="D9" s="87" t="s">
        <v>1403</v>
      </c>
      <c r="E9" s="86" t="s">
        <v>1404</v>
      </c>
      <c r="F9" s="79" t="s">
        <v>1405</v>
      </c>
      <c r="G9" s="11">
        <v>4</v>
      </c>
      <c r="H9" s="8" t="s">
        <v>20</v>
      </c>
    </row>
    <row r="10" s="1" customFormat="1" ht="12" spans="1:8">
      <c r="A10" s="78">
        <v>7</v>
      </c>
      <c r="B10" s="87" t="s">
        <v>1406</v>
      </c>
      <c r="C10" s="87" t="s">
        <v>11</v>
      </c>
      <c r="D10" s="87" t="s">
        <v>55</v>
      </c>
      <c r="E10" s="86" t="s">
        <v>1407</v>
      </c>
      <c r="F10" s="79" t="s">
        <v>1405</v>
      </c>
      <c r="G10" s="11">
        <v>4</v>
      </c>
      <c r="H10" s="8"/>
    </row>
    <row r="11" s="1" customFormat="1" ht="12" spans="1:8">
      <c r="A11" s="78">
        <v>8</v>
      </c>
      <c r="B11" s="87" t="s">
        <v>1408</v>
      </c>
      <c r="C11" s="87" t="s">
        <v>11</v>
      </c>
      <c r="D11" s="87" t="s">
        <v>55</v>
      </c>
      <c r="E11" s="86" t="s">
        <v>1409</v>
      </c>
      <c r="F11" s="79" t="s">
        <v>1405</v>
      </c>
      <c r="G11" s="11">
        <v>4</v>
      </c>
      <c r="H11" s="8"/>
    </row>
    <row r="12" s="1" customFormat="1" ht="12" spans="1:8">
      <c r="A12" s="78">
        <v>9</v>
      </c>
      <c r="B12" s="87" t="s">
        <v>1410</v>
      </c>
      <c r="C12" s="87" t="s">
        <v>11</v>
      </c>
      <c r="D12" s="87" t="s">
        <v>167</v>
      </c>
      <c r="E12" s="86" t="s">
        <v>1411</v>
      </c>
      <c r="F12" s="79" t="s">
        <v>1412</v>
      </c>
      <c r="G12" s="11">
        <v>4</v>
      </c>
      <c r="H12" s="8" t="s">
        <v>20</v>
      </c>
    </row>
    <row r="13" s="1" customFormat="1" ht="12" spans="1:8">
      <c r="A13" s="78">
        <v>10</v>
      </c>
      <c r="B13" s="87" t="s">
        <v>1413</v>
      </c>
      <c r="C13" s="87" t="s">
        <v>11</v>
      </c>
      <c r="D13" s="87" t="s">
        <v>55</v>
      </c>
      <c r="E13" s="86" t="s">
        <v>1414</v>
      </c>
      <c r="F13" s="79" t="s">
        <v>1415</v>
      </c>
      <c r="G13" s="11">
        <v>4</v>
      </c>
      <c r="H13" s="8"/>
    </row>
    <row r="14" s="1" customFormat="1" ht="12" spans="1:8">
      <c r="A14" s="78">
        <v>11</v>
      </c>
      <c r="B14" s="87" t="s">
        <v>1416</v>
      </c>
      <c r="C14" s="87" t="s">
        <v>11</v>
      </c>
      <c r="D14" s="87" t="s">
        <v>55</v>
      </c>
      <c r="E14" s="86" t="s">
        <v>1417</v>
      </c>
      <c r="F14" s="79" t="s">
        <v>1418</v>
      </c>
      <c r="G14" s="11">
        <v>4</v>
      </c>
      <c r="H14" s="8"/>
    </row>
    <row r="15" s="1" customFormat="1" ht="12" spans="1:8">
      <c r="A15" s="78">
        <v>12</v>
      </c>
      <c r="B15" s="87" t="s">
        <v>1419</v>
      </c>
      <c r="C15" s="87" t="s">
        <v>11</v>
      </c>
      <c r="D15" s="87" t="s">
        <v>1420</v>
      </c>
      <c r="E15" s="86" t="s">
        <v>1421</v>
      </c>
      <c r="F15" s="79" t="s">
        <v>1422</v>
      </c>
      <c r="G15" s="8">
        <v>5</v>
      </c>
      <c r="H15" s="8"/>
    </row>
    <row r="16" s="1" customFormat="1" ht="12" spans="1:8">
      <c r="A16" s="78">
        <v>13</v>
      </c>
      <c r="B16" s="87" t="s">
        <v>1423</v>
      </c>
      <c r="C16" s="87" t="s">
        <v>11</v>
      </c>
      <c r="D16" s="87" t="s">
        <v>1424</v>
      </c>
      <c r="E16" s="86" t="s">
        <v>1425</v>
      </c>
      <c r="F16" s="79" t="s">
        <v>1426</v>
      </c>
      <c r="G16" s="11">
        <v>4</v>
      </c>
      <c r="H16" s="8"/>
    </row>
    <row r="17" s="1" customFormat="1" ht="12" spans="1:8">
      <c r="A17" s="78">
        <v>14</v>
      </c>
      <c r="B17" s="87" t="s">
        <v>1427</v>
      </c>
      <c r="C17" s="87" t="s">
        <v>11</v>
      </c>
      <c r="D17" s="87" t="s">
        <v>1428</v>
      </c>
      <c r="E17" s="86" t="s">
        <v>1429</v>
      </c>
      <c r="F17" s="79" t="s">
        <v>1430</v>
      </c>
      <c r="G17" s="11">
        <v>4</v>
      </c>
      <c r="H17" s="8"/>
    </row>
    <row r="18" s="1" customFormat="1" ht="12" spans="1:8">
      <c r="A18" s="78">
        <v>15</v>
      </c>
      <c r="B18" s="87" t="s">
        <v>1431</v>
      </c>
      <c r="C18" s="87" t="s">
        <v>11</v>
      </c>
      <c r="D18" s="87" t="s">
        <v>1432</v>
      </c>
      <c r="E18" s="86" t="s">
        <v>1433</v>
      </c>
      <c r="F18" s="79" t="s">
        <v>1434</v>
      </c>
      <c r="G18" s="11">
        <v>4</v>
      </c>
      <c r="H18" s="8"/>
    </row>
    <row r="19" s="1" customFormat="1" ht="12" spans="1:8">
      <c r="A19" s="78">
        <v>16</v>
      </c>
      <c r="B19" s="87" t="s">
        <v>525</v>
      </c>
      <c r="C19" s="87" t="s">
        <v>11</v>
      </c>
      <c r="D19" s="87" t="s">
        <v>59</v>
      </c>
      <c r="E19" s="86" t="s">
        <v>1435</v>
      </c>
      <c r="F19" s="79" t="s">
        <v>1436</v>
      </c>
      <c r="G19" s="11">
        <v>4</v>
      </c>
      <c r="H19" s="8"/>
    </row>
    <row r="20" s="1" customFormat="1" ht="12" spans="1:8">
      <c r="A20" s="78">
        <v>17</v>
      </c>
      <c r="B20" s="87" t="s">
        <v>1437</v>
      </c>
      <c r="C20" s="87" t="s">
        <v>11</v>
      </c>
      <c r="D20" s="87" t="s">
        <v>1438</v>
      </c>
      <c r="E20" s="86" t="s">
        <v>1439</v>
      </c>
      <c r="F20" s="79" t="s">
        <v>1440</v>
      </c>
      <c r="G20" s="11">
        <v>4</v>
      </c>
      <c r="H20" s="8"/>
    </row>
    <row r="21" s="1" customFormat="1" ht="12" spans="1:8">
      <c r="A21" s="78">
        <v>18</v>
      </c>
      <c r="B21" s="87" t="s">
        <v>1441</v>
      </c>
      <c r="C21" s="87" t="s">
        <v>11</v>
      </c>
      <c r="D21" s="87" t="s">
        <v>1442</v>
      </c>
      <c r="E21" s="86" t="s">
        <v>1443</v>
      </c>
      <c r="F21" s="79" t="s">
        <v>1434</v>
      </c>
      <c r="G21" s="11">
        <v>4</v>
      </c>
      <c r="H21" s="8"/>
    </row>
    <row r="22" s="1" customFormat="1" ht="12" spans="1:8">
      <c r="A22" s="78">
        <v>19</v>
      </c>
      <c r="B22" s="87" t="s">
        <v>1444</v>
      </c>
      <c r="C22" s="87" t="s">
        <v>11</v>
      </c>
      <c r="D22" s="87" t="s">
        <v>1445</v>
      </c>
      <c r="E22" s="79" t="s">
        <v>1446</v>
      </c>
      <c r="F22" s="79" t="s">
        <v>1430</v>
      </c>
      <c r="G22" s="11">
        <v>4</v>
      </c>
      <c r="H22" s="8"/>
    </row>
    <row r="23" s="1" customFormat="1" ht="12" spans="1:8">
      <c r="A23" s="78">
        <v>20</v>
      </c>
      <c r="B23" s="87" t="s">
        <v>1447</v>
      </c>
      <c r="C23" s="87" t="s">
        <v>11</v>
      </c>
      <c r="D23" s="87" t="s">
        <v>167</v>
      </c>
      <c r="E23" s="79" t="s">
        <v>1448</v>
      </c>
      <c r="F23" s="79" t="s">
        <v>1426</v>
      </c>
      <c r="G23" s="11">
        <v>4</v>
      </c>
      <c r="H23" s="8" t="s">
        <v>20</v>
      </c>
    </row>
    <row r="24" s="1" customFormat="1" ht="12" spans="1:8">
      <c r="A24" s="78">
        <v>21</v>
      </c>
      <c r="B24" s="87" t="s">
        <v>1449</v>
      </c>
      <c r="C24" s="87" t="s">
        <v>11</v>
      </c>
      <c r="D24" s="79">
        <v>40</v>
      </c>
      <c r="E24" s="86" t="s">
        <v>1450</v>
      </c>
      <c r="F24" s="79" t="s">
        <v>1451</v>
      </c>
      <c r="G24" s="11">
        <v>4</v>
      </c>
      <c r="H24" s="8"/>
    </row>
    <row r="25" s="1" customFormat="1" ht="12" spans="1:8">
      <c r="A25" s="78">
        <v>22</v>
      </c>
      <c r="B25" s="87" t="s">
        <v>1452</v>
      </c>
      <c r="C25" s="87" t="s">
        <v>11</v>
      </c>
      <c r="D25" s="87" t="s">
        <v>1395</v>
      </c>
      <c r="E25" s="79" t="s">
        <v>1453</v>
      </c>
      <c r="F25" s="79" t="s">
        <v>1454</v>
      </c>
      <c r="G25" s="11">
        <v>4</v>
      </c>
      <c r="H25" s="8" t="s">
        <v>20</v>
      </c>
    </row>
    <row r="26" s="1" customFormat="1" ht="12" spans="1:8">
      <c r="A26" s="78">
        <v>23</v>
      </c>
      <c r="B26" s="88" t="s">
        <v>1455</v>
      </c>
      <c r="C26" s="87" t="s">
        <v>11</v>
      </c>
      <c r="D26" s="79">
        <v>34</v>
      </c>
      <c r="E26" s="79" t="s">
        <v>1456</v>
      </c>
      <c r="F26" s="79" t="s">
        <v>1457</v>
      </c>
      <c r="G26" s="89">
        <v>4</v>
      </c>
      <c r="H26" s="8"/>
    </row>
    <row r="27" s="1" customFormat="1" ht="12" spans="1:8">
      <c r="A27" s="78">
        <v>24</v>
      </c>
      <c r="B27" s="87" t="s">
        <v>1458</v>
      </c>
      <c r="C27" s="87" t="s">
        <v>11</v>
      </c>
      <c r="D27" s="87" t="s">
        <v>1399</v>
      </c>
      <c r="E27" s="79" t="s">
        <v>1459</v>
      </c>
      <c r="F27" s="79" t="s">
        <v>1460</v>
      </c>
      <c r="G27" s="11">
        <v>4</v>
      </c>
      <c r="H27" s="8"/>
    </row>
    <row r="28" s="1" customFormat="1" ht="12" spans="1:8">
      <c r="A28" s="78">
        <v>25</v>
      </c>
      <c r="B28" s="50" t="s">
        <v>1461</v>
      </c>
      <c r="C28" s="87" t="s">
        <v>11</v>
      </c>
      <c r="D28" s="79">
        <v>42</v>
      </c>
      <c r="E28" s="86" t="s">
        <v>1462</v>
      </c>
      <c r="F28" s="79" t="s">
        <v>1463</v>
      </c>
      <c r="G28" s="90">
        <v>4</v>
      </c>
      <c r="H28" s="8"/>
    </row>
    <row r="29" s="1" customFormat="1" ht="12" spans="1:8">
      <c r="A29" s="78">
        <v>26</v>
      </c>
      <c r="B29" s="87" t="s">
        <v>1464</v>
      </c>
      <c r="C29" s="87" t="s">
        <v>11</v>
      </c>
      <c r="D29" s="87" t="s">
        <v>1403</v>
      </c>
      <c r="E29" s="79" t="s">
        <v>1465</v>
      </c>
      <c r="F29" s="79" t="s">
        <v>1466</v>
      </c>
      <c r="G29" s="11">
        <v>4</v>
      </c>
      <c r="H29" s="8"/>
    </row>
    <row r="30" s="1" customFormat="1" ht="12" spans="1:8">
      <c r="A30" s="78">
        <v>27</v>
      </c>
      <c r="B30" s="87" t="s">
        <v>1467</v>
      </c>
      <c r="C30" s="87" t="s">
        <v>11</v>
      </c>
      <c r="D30" s="87" t="s">
        <v>1468</v>
      </c>
      <c r="E30" s="79" t="s">
        <v>1469</v>
      </c>
      <c r="F30" s="79" t="s">
        <v>1470</v>
      </c>
      <c r="G30" s="11">
        <v>4</v>
      </c>
      <c r="H30" s="8" t="s">
        <v>20</v>
      </c>
    </row>
    <row r="31" s="1" customFormat="1" ht="12" spans="1:8">
      <c r="A31" s="78">
        <v>28</v>
      </c>
      <c r="B31" s="87" t="s">
        <v>1471</v>
      </c>
      <c r="C31" s="87" t="s">
        <v>11</v>
      </c>
      <c r="D31" s="87" t="s">
        <v>1472</v>
      </c>
      <c r="E31" s="79" t="s">
        <v>1473</v>
      </c>
      <c r="F31" s="79" t="s">
        <v>1470</v>
      </c>
      <c r="G31" s="11">
        <v>4</v>
      </c>
      <c r="H31" s="8"/>
    </row>
    <row r="32" s="1" customFormat="1" ht="12" spans="1:8">
      <c r="A32" s="78">
        <v>29</v>
      </c>
      <c r="B32" s="50" t="s">
        <v>1474</v>
      </c>
      <c r="C32" s="87" t="s">
        <v>11</v>
      </c>
      <c r="D32" s="79">
        <v>44</v>
      </c>
      <c r="E32" s="79" t="s">
        <v>1475</v>
      </c>
      <c r="F32" s="79" t="s">
        <v>1476</v>
      </c>
      <c r="G32" s="11">
        <v>4</v>
      </c>
      <c r="H32" s="8"/>
    </row>
    <row r="33" s="1" customFormat="1" ht="12" spans="1:8">
      <c r="A33" s="78">
        <v>30</v>
      </c>
      <c r="B33" s="7" t="s">
        <v>1477</v>
      </c>
      <c r="C33" s="91" t="s">
        <v>11</v>
      </c>
      <c r="D33" s="8">
        <v>38</v>
      </c>
      <c r="E33" s="42" t="s">
        <v>1478</v>
      </c>
      <c r="F33" s="8" t="s">
        <v>1426</v>
      </c>
      <c r="G33" s="11">
        <v>4</v>
      </c>
      <c r="H33" s="8"/>
    </row>
    <row r="34" s="1" customFormat="1" ht="12" spans="1:8">
      <c r="A34" s="78">
        <v>31</v>
      </c>
      <c r="B34" s="87" t="s">
        <v>1479</v>
      </c>
      <c r="C34" s="87" t="s">
        <v>11</v>
      </c>
      <c r="D34" s="87" t="s">
        <v>1480</v>
      </c>
      <c r="E34" s="79" t="s">
        <v>1481</v>
      </c>
      <c r="F34" s="79" t="s">
        <v>1482</v>
      </c>
      <c r="G34" s="11">
        <v>4</v>
      </c>
      <c r="H34" s="8"/>
    </row>
    <row r="35" s="1" customFormat="1" ht="12" spans="1:8">
      <c r="A35" s="78">
        <v>32</v>
      </c>
      <c r="B35" s="87" t="s">
        <v>1483</v>
      </c>
      <c r="C35" s="87" t="s">
        <v>11</v>
      </c>
      <c r="D35" s="87" t="s">
        <v>55</v>
      </c>
      <c r="E35" s="79" t="s">
        <v>1484</v>
      </c>
      <c r="F35" s="79" t="s">
        <v>1485</v>
      </c>
      <c r="G35" s="11">
        <v>4</v>
      </c>
      <c r="H35" s="8" t="s">
        <v>20</v>
      </c>
    </row>
    <row r="36" s="1" customFormat="1" ht="12" spans="1:8">
      <c r="A36" s="78">
        <v>33</v>
      </c>
      <c r="B36" s="50" t="s">
        <v>1486</v>
      </c>
      <c r="C36" s="87" t="s">
        <v>11</v>
      </c>
      <c r="D36" s="79">
        <v>46</v>
      </c>
      <c r="E36" s="86" t="s">
        <v>1487</v>
      </c>
      <c r="F36" s="79" t="s">
        <v>1488</v>
      </c>
      <c r="G36" s="90">
        <v>4</v>
      </c>
      <c r="H36" s="8"/>
    </row>
    <row r="37" s="1" customFormat="1" ht="12" spans="1:8">
      <c r="A37" s="78">
        <v>34</v>
      </c>
      <c r="B37" s="87" t="s">
        <v>1489</v>
      </c>
      <c r="C37" s="87" t="s">
        <v>11</v>
      </c>
      <c r="D37" s="87" t="s">
        <v>1442</v>
      </c>
      <c r="E37" s="79" t="s">
        <v>1490</v>
      </c>
      <c r="F37" s="79" t="s">
        <v>1451</v>
      </c>
      <c r="G37" s="11">
        <v>4</v>
      </c>
      <c r="H37" s="8"/>
    </row>
    <row r="38" s="1" customFormat="1" ht="12" spans="1:8">
      <c r="A38" s="78">
        <v>35</v>
      </c>
      <c r="B38" s="87" t="s">
        <v>1491</v>
      </c>
      <c r="C38" s="87" t="s">
        <v>11</v>
      </c>
      <c r="D38" s="87" t="s">
        <v>1472</v>
      </c>
      <c r="E38" s="79" t="s">
        <v>1492</v>
      </c>
      <c r="F38" s="79" t="s">
        <v>1415</v>
      </c>
      <c r="G38" s="11">
        <v>4</v>
      </c>
      <c r="H38" s="8"/>
    </row>
    <row r="39" s="1" customFormat="1" ht="12" spans="1:8">
      <c r="A39" s="78">
        <v>36</v>
      </c>
      <c r="B39" s="87" t="s">
        <v>1493</v>
      </c>
      <c r="C39" s="87" t="s">
        <v>11</v>
      </c>
      <c r="D39" s="87" t="s">
        <v>1420</v>
      </c>
      <c r="E39" s="79" t="s">
        <v>1494</v>
      </c>
      <c r="F39" s="79" t="s">
        <v>1495</v>
      </c>
      <c r="G39" s="11">
        <v>4</v>
      </c>
      <c r="H39" s="8"/>
    </row>
    <row r="40" s="1" customFormat="1" ht="12" spans="1:8">
      <c r="A40" s="78">
        <v>37</v>
      </c>
      <c r="B40" s="87" t="s">
        <v>1496</v>
      </c>
      <c r="C40" s="87" t="s">
        <v>11</v>
      </c>
      <c r="D40" s="87" t="s">
        <v>1424</v>
      </c>
      <c r="E40" s="79" t="s">
        <v>1497</v>
      </c>
      <c r="F40" s="79" t="s">
        <v>1488</v>
      </c>
      <c r="G40" s="11">
        <v>4</v>
      </c>
      <c r="H40" s="8"/>
    </row>
    <row r="41" s="1" customFormat="1" ht="12" spans="1:8">
      <c r="A41" s="78">
        <v>38</v>
      </c>
      <c r="B41" s="87" t="s">
        <v>1498</v>
      </c>
      <c r="C41" s="87" t="s">
        <v>11</v>
      </c>
      <c r="D41" s="87" t="s">
        <v>1480</v>
      </c>
      <c r="E41" s="79" t="s">
        <v>1499</v>
      </c>
      <c r="F41" s="79" t="s">
        <v>1488</v>
      </c>
      <c r="G41" s="11">
        <v>4</v>
      </c>
      <c r="H41" s="8"/>
    </row>
    <row r="42" s="1" customFormat="1" ht="12" spans="1:8">
      <c r="A42" s="78">
        <v>39</v>
      </c>
      <c r="B42" s="87" t="s">
        <v>1500</v>
      </c>
      <c r="C42" s="87" t="s">
        <v>11</v>
      </c>
      <c r="D42" s="87" t="s">
        <v>1403</v>
      </c>
      <c r="E42" s="79" t="s">
        <v>1501</v>
      </c>
      <c r="F42" s="79" t="s">
        <v>1488</v>
      </c>
      <c r="G42" s="11">
        <v>4</v>
      </c>
      <c r="H42" s="8"/>
    </row>
    <row r="43" s="1" customFormat="1" ht="12" spans="1:8">
      <c r="A43" s="78">
        <v>40</v>
      </c>
      <c r="B43" s="87" t="s">
        <v>1502</v>
      </c>
      <c r="C43" s="87" t="s">
        <v>11</v>
      </c>
      <c r="D43" s="87" t="s">
        <v>1503</v>
      </c>
      <c r="E43" s="79" t="s">
        <v>1504</v>
      </c>
      <c r="F43" s="79" t="s">
        <v>1505</v>
      </c>
      <c r="G43" s="11">
        <v>4</v>
      </c>
      <c r="H43" s="8"/>
    </row>
    <row r="44" s="1" customFormat="1" ht="12" spans="1:8">
      <c r="A44" s="78">
        <v>41</v>
      </c>
      <c r="B44" s="87" t="s">
        <v>1506</v>
      </c>
      <c r="C44" s="87" t="s">
        <v>11</v>
      </c>
      <c r="D44" s="87" t="s">
        <v>1399</v>
      </c>
      <c r="E44" s="79" t="s">
        <v>661</v>
      </c>
      <c r="F44" s="79" t="s">
        <v>1507</v>
      </c>
      <c r="G44" s="11">
        <v>4</v>
      </c>
      <c r="H44" s="8"/>
    </row>
    <row r="45" s="1" customFormat="1" ht="12" spans="1:8">
      <c r="A45" s="78">
        <v>42</v>
      </c>
      <c r="B45" s="91" t="s">
        <v>1508</v>
      </c>
      <c r="C45" s="87" t="s">
        <v>11</v>
      </c>
      <c r="D45" s="87" t="s">
        <v>1420</v>
      </c>
      <c r="E45" s="79" t="s">
        <v>1509</v>
      </c>
      <c r="F45" s="79" t="s">
        <v>1510</v>
      </c>
      <c r="G45" s="11">
        <v>4</v>
      </c>
      <c r="H45" s="8"/>
    </row>
    <row r="46" s="1" customFormat="1" ht="12" spans="1:8">
      <c r="A46" s="78">
        <v>43</v>
      </c>
      <c r="B46" s="50" t="s">
        <v>1511</v>
      </c>
      <c r="C46" s="87" t="s">
        <v>11</v>
      </c>
      <c r="D46" s="79">
        <v>36</v>
      </c>
      <c r="E46" s="86" t="s">
        <v>1512</v>
      </c>
      <c r="F46" s="79" t="s">
        <v>1513</v>
      </c>
      <c r="G46" s="92">
        <v>4</v>
      </c>
      <c r="H46" s="8"/>
    </row>
    <row r="47" s="1" customFormat="1" ht="12" spans="1:8">
      <c r="A47" s="78">
        <v>44</v>
      </c>
      <c r="B47" s="50" t="s">
        <v>1514</v>
      </c>
      <c r="C47" s="87" t="s">
        <v>11</v>
      </c>
      <c r="D47" s="79">
        <v>42</v>
      </c>
      <c r="E47" s="86" t="s">
        <v>1515</v>
      </c>
      <c r="F47" s="79" t="s">
        <v>1516</v>
      </c>
      <c r="G47" s="90">
        <v>4</v>
      </c>
      <c r="H47" s="8"/>
    </row>
    <row r="48" s="1" customFormat="1" ht="12" spans="1:8">
      <c r="A48" s="78">
        <v>45</v>
      </c>
      <c r="B48" s="88" t="s">
        <v>1517</v>
      </c>
      <c r="C48" s="87" t="s">
        <v>249</v>
      </c>
      <c r="D48" s="79">
        <v>25</v>
      </c>
      <c r="E48" s="79" t="s">
        <v>1518</v>
      </c>
      <c r="F48" s="79" t="s">
        <v>1457</v>
      </c>
      <c r="G48" s="11">
        <v>4</v>
      </c>
      <c r="H48" s="8"/>
    </row>
    <row r="49" s="1" customFormat="1" ht="12" spans="1:8">
      <c r="A49" s="78">
        <v>46</v>
      </c>
      <c r="B49" s="93" t="s">
        <v>1519</v>
      </c>
      <c r="C49" s="91" t="s">
        <v>11</v>
      </c>
      <c r="D49" s="8">
        <v>40</v>
      </c>
      <c r="E49" s="8" t="s">
        <v>1520</v>
      </c>
      <c r="F49" s="8" t="s">
        <v>1521</v>
      </c>
      <c r="G49" s="11">
        <v>4</v>
      </c>
      <c r="H49" s="8"/>
    </row>
    <row r="50" s="1" customFormat="1" ht="12" spans="1:8">
      <c r="A50" s="78">
        <v>47</v>
      </c>
      <c r="B50" s="50" t="s">
        <v>1522</v>
      </c>
      <c r="C50" s="87" t="s">
        <v>11</v>
      </c>
      <c r="D50" s="79">
        <v>38</v>
      </c>
      <c r="E50" s="86" t="s">
        <v>1523</v>
      </c>
      <c r="F50" s="79" t="s">
        <v>1418</v>
      </c>
      <c r="G50" s="90">
        <v>4</v>
      </c>
      <c r="H50" s="8"/>
    </row>
    <row r="51" s="1" customFormat="1" ht="12" spans="1:8">
      <c r="A51" s="78">
        <v>48</v>
      </c>
      <c r="B51" s="87" t="s">
        <v>1524</v>
      </c>
      <c r="C51" s="87" t="s">
        <v>11</v>
      </c>
      <c r="D51" s="79">
        <v>30</v>
      </c>
      <c r="E51" s="79" t="s">
        <v>1525</v>
      </c>
      <c r="F51" s="79" t="s">
        <v>1521</v>
      </c>
      <c r="G51" s="11">
        <v>4</v>
      </c>
      <c r="H51" s="8"/>
    </row>
    <row r="52" s="1" customFormat="1" ht="12" spans="1:8">
      <c r="A52" s="78">
        <v>49</v>
      </c>
      <c r="B52" s="91" t="s">
        <v>1526</v>
      </c>
      <c r="C52" s="91" t="s">
        <v>11</v>
      </c>
      <c r="D52" s="8">
        <v>36</v>
      </c>
      <c r="E52" s="8" t="s">
        <v>1527</v>
      </c>
      <c r="F52" s="8" t="s">
        <v>1528</v>
      </c>
      <c r="G52" s="11">
        <v>4</v>
      </c>
      <c r="H52" s="8"/>
    </row>
    <row r="53" s="1" customFormat="1" ht="12" spans="1:8">
      <c r="A53" s="78">
        <v>50</v>
      </c>
      <c r="B53" s="87" t="s">
        <v>1529</v>
      </c>
      <c r="C53" s="87" t="s">
        <v>11</v>
      </c>
      <c r="D53" s="79">
        <v>41</v>
      </c>
      <c r="E53" s="79" t="s">
        <v>1530</v>
      </c>
      <c r="F53" s="79" t="s">
        <v>1393</v>
      </c>
      <c r="G53" s="11">
        <v>4</v>
      </c>
      <c r="H53" s="8"/>
    </row>
    <row r="54" s="1" customFormat="1" ht="12" spans="1:8">
      <c r="A54" s="78">
        <v>51</v>
      </c>
      <c r="B54" s="85" t="s">
        <v>1531</v>
      </c>
      <c r="C54" s="87" t="s">
        <v>11</v>
      </c>
      <c r="D54" s="79">
        <v>44</v>
      </c>
      <c r="E54" s="86" t="s">
        <v>1501</v>
      </c>
      <c r="F54" s="79" t="s">
        <v>1532</v>
      </c>
      <c r="G54" s="11">
        <v>4</v>
      </c>
      <c r="H54" s="8"/>
    </row>
    <row r="55" s="1" customFormat="1" ht="12" spans="1:8">
      <c r="A55" s="78">
        <v>52</v>
      </c>
      <c r="B55" s="87" t="s">
        <v>1533</v>
      </c>
      <c r="C55" s="87" t="s">
        <v>11</v>
      </c>
      <c r="D55" s="87" t="s">
        <v>1480</v>
      </c>
      <c r="E55" s="79" t="s">
        <v>1534</v>
      </c>
      <c r="F55" s="79" t="s">
        <v>1535</v>
      </c>
      <c r="G55" s="56">
        <v>4</v>
      </c>
      <c r="H55" s="8"/>
    </row>
    <row r="56" s="1" customFormat="1" ht="12" spans="1:8">
      <c r="A56" s="78">
        <v>53</v>
      </c>
      <c r="B56" s="50" t="s">
        <v>1536</v>
      </c>
      <c r="C56" s="87" t="s">
        <v>11</v>
      </c>
      <c r="D56" s="79">
        <v>37</v>
      </c>
      <c r="E56" s="86" t="s">
        <v>1537</v>
      </c>
      <c r="F56" s="79" t="s">
        <v>1538</v>
      </c>
      <c r="G56" s="90">
        <v>4</v>
      </c>
      <c r="H56" s="8"/>
    </row>
    <row r="57" s="1" customFormat="1" ht="12" spans="1:8">
      <c r="A57" s="78">
        <v>54</v>
      </c>
      <c r="B57" s="50" t="s">
        <v>1539</v>
      </c>
      <c r="C57" s="87" t="s">
        <v>11</v>
      </c>
      <c r="D57" s="79">
        <v>43</v>
      </c>
      <c r="E57" s="86" t="s">
        <v>1540</v>
      </c>
      <c r="F57" s="79" t="s">
        <v>1541</v>
      </c>
      <c r="G57" s="90">
        <v>4</v>
      </c>
      <c r="H57" s="8"/>
    </row>
    <row r="58" s="1" customFormat="1" ht="12" spans="1:8">
      <c r="A58" s="78">
        <v>55</v>
      </c>
      <c r="B58" s="87" t="s">
        <v>1542</v>
      </c>
      <c r="C58" s="87" t="s">
        <v>11</v>
      </c>
      <c r="D58" s="87" t="s">
        <v>1472</v>
      </c>
      <c r="E58" s="79" t="s">
        <v>1543</v>
      </c>
      <c r="F58" s="79" t="s">
        <v>1544</v>
      </c>
      <c r="G58" s="90">
        <v>5</v>
      </c>
      <c r="H58" s="8"/>
    </row>
    <row r="59" s="1" customFormat="1" ht="12" spans="1:8">
      <c r="A59" s="78">
        <v>56</v>
      </c>
      <c r="B59" s="50" t="s">
        <v>1545</v>
      </c>
      <c r="C59" s="87" t="s">
        <v>11</v>
      </c>
      <c r="D59" s="79">
        <v>44</v>
      </c>
      <c r="E59" s="86" t="s">
        <v>1546</v>
      </c>
      <c r="F59" s="79" t="s">
        <v>1547</v>
      </c>
      <c r="G59" s="90">
        <v>5</v>
      </c>
      <c r="H59" s="8"/>
    </row>
    <row r="60" s="1" customFormat="1" ht="12" spans="1:8">
      <c r="A60" s="78">
        <v>57</v>
      </c>
      <c r="B60" s="50" t="s">
        <v>1548</v>
      </c>
      <c r="C60" s="79" t="s">
        <v>11</v>
      </c>
      <c r="D60" s="79">
        <v>29</v>
      </c>
      <c r="E60" s="86" t="s">
        <v>1549</v>
      </c>
      <c r="F60" s="79" t="s">
        <v>1550</v>
      </c>
      <c r="G60" s="90">
        <v>5</v>
      </c>
      <c r="H60" s="8"/>
    </row>
    <row r="61" s="1" customFormat="1" ht="12" spans="1:8">
      <c r="A61" s="78">
        <v>58</v>
      </c>
      <c r="B61" s="87" t="s">
        <v>1551</v>
      </c>
      <c r="C61" s="87" t="s">
        <v>11</v>
      </c>
      <c r="D61" s="87" t="s">
        <v>1445</v>
      </c>
      <c r="E61" s="79" t="s">
        <v>1552</v>
      </c>
      <c r="F61" s="8" t="s">
        <v>1553</v>
      </c>
      <c r="G61" s="11">
        <v>5</v>
      </c>
      <c r="H61" s="8"/>
    </row>
    <row r="62" s="1" customFormat="1" ht="12" spans="1:8">
      <c r="A62" s="78">
        <v>59</v>
      </c>
      <c r="B62" s="88" t="s">
        <v>1554</v>
      </c>
      <c r="C62" s="87" t="s">
        <v>11</v>
      </c>
      <c r="D62" s="79">
        <v>43</v>
      </c>
      <c r="E62" s="79" t="s">
        <v>1555</v>
      </c>
      <c r="F62" s="79" t="s">
        <v>1556</v>
      </c>
      <c r="G62" s="11">
        <v>5</v>
      </c>
      <c r="H62" s="8"/>
    </row>
    <row r="63" s="1" customFormat="1" ht="12" spans="1:8">
      <c r="A63" s="78">
        <v>60</v>
      </c>
      <c r="B63" s="87" t="s">
        <v>1557</v>
      </c>
      <c r="C63" s="87" t="s">
        <v>11</v>
      </c>
      <c r="D63" s="87" t="s">
        <v>1480</v>
      </c>
      <c r="E63" s="79" t="s">
        <v>1558</v>
      </c>
      <c r="F63" s="79" t="s">
        <v>1559</v>
      </c>
      <c r="G63" s="11">
        <v>5</v>
      </c>
      <c r="H63" s="8"/>
    </row>
    <row r="64" s="1" customFormat="1" ht="12" spans="1:8">
      <c r="A64" s="78">
        <v>61</v>
      </c>
      <c r="B64" s="88" t="s">
        <v>1560</v>
      </c>
      <c r="C64" s="87" t="s">
        <v>249</v>
      </c>
      <c r="D64" s="79">
        <v>44</v>
      </c>
      <c r="E64" s="79" t="s">
        <v>1561</v>
      </c>
      <c r="F64" s="79" t="s">
        <v>1556</v>
      </c>
      <c r="G64" s="90">
        <v>5</v>
      </c>
      <c r="H64" s="8"/>
    </row>
    <row r="65" s="1" customFormat="1" ht="12" spans="1:8">
      <c r="A65" s="78">
        <v>62</v>
      </c>
      <c r="B65" s="7" t="s">
        <v>1562</v>
      </c>
      <c r="C65" s="91" t="s">
        <v>11</v>
      </c>
      <c r="D65" s="8">
        <v>44</v>
      </c>
      <c r="E65" s="42" t="s">
        <v>1563</v>
      </c>
      <c r="F65" s="8" t="s">
        <v>1564</v>
      </c>
      <c r="G65" s="90">
        <v>5</v>
      </c>
      <c r="H65" s="8"/>
    </row>
    <row r="66" s="1" customFormat="1" ht="12" spans="1:8">
      <c r="A66" s="78">
        <v>63</v>
      </c>
      <c r="B66" s="50" t="s">
        <v>738</v>
      </c>
      <c r="C66" s="87" t="s">
        <v>11</v>
      </c>
      <c r="D66" s="79">
        <v>45</v>
      </c>
      <c r="E66" s="86" t="s">
        <v>1565</v>
      </c>
      <c r="F66" s="79" t="s">
        <v>1566</v>
      </c>
      <c r="G66" s="90">
        <v>5</v>
      </c>
      <c r="H66" s="8"/>
    </row>
    <row r="67" s="1" customFormat="1" ht="12" spans="1:8">
      <c r="A67" s="78">
        <v>64</v>
      </c>
      <c r="B67" s="50" t="s">
        <v>1567</v>
      </c>
      <c r="C67" s="87" t="s">
        <v>11</v>
      </c>
      <c r="D67" s="79">
        <v>47</v>
      </c>
      <c r="E67" s="86" t="s">
        <v>1568</v>
      </c>
      <c r="F67" s="79" t="s">
        <v>1566</v>
      </c>
      <c r="G67" s="90">
        <v>5</v>
      </c>
      <c r="H67" s="8"/>
    </row>
    <row r="68" s="1" customFormat="1" ht="12" spans="1:8">
      <c r="A68" s="78">
        <v>65</v>
      </c>
      <c r="B68" s="50" t="s">
        <v>1569</v>
      </c>
      <c r="C68" s="79" t="s">
        <v>11</v>
      </c>
      <c r="D68" s="79">
        <v>48</v>
      </c>
      <c r="E68" s="86" t="s">
        <v>1570</v>
      </c>
      <c r="F68" s="79" t="s">
        <v>1571</v>
      </c>
      <c r="G68" s="90">
        <v>5</v>
      </c>
      <c r="H68" s="8"/>
    </row>
    <row r="69" s="1" customFormat="1" ht="28" customHeight="1" spans="1:8">
      <c r="A69" s="43" t="s">
        <v>669</v>
      </c>
      <c r="B69" s="43"/>
      <c r="C69" s="43"/>
      <c r="D69" s="43"/>
      <c r="E69" s="43"/>
      <c r="F69" s="43"/>
      <c r="G69" s="43"/>
      <c r="H69" s="43"/>
    </row>
    <row r="70" spans="1:8">
      <c r="A70" s="49"/>
      <c r="B70" s="49"/>
      <c r="C70" s="49"/>
      <c r="D70" s="49"/>
      <c r="E70" s="49"/>
      <c r="F70" s="49"/>
      <c r="G70" s="49"/>
      <c r="H70" s="49"/>
    </row>
  </sheetData>
  <mergeCells count="3">
    <mergeCell ref="A1:H1"/>
    <mergeCell ref="A2:H2"/>
    <mergeCell ref="A69:H69"/>
  </mergeCells>
  <pageMargins left="0.904861111111111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M9" sqref="M9"/>
    </sheetView>
  </sheetViews>
  <sheetFormatPr defaultColWidth="9" defaultRowHeight="14.25" outlineLevelCol="7"/>
  <cols>
    <col min="1" max="1" width="6.625" style="45" customWidth="1"/>
    <col min="2" max="2" width="9.375" style="45" customWidth="1"/>
    <col min="3" max="3" width="5.125" style="45" customWidth="1"/>
    <col min="4" max="4" width="5.5" style="45" customWidth="1"/>
    <col min="5" max="5" width="12" style="46" customWidth="1"/>
    <col min="6" max="6" width="41.875" style="46" customWidth="1"/>
    <col min="7" max="7" width="11.375" style="45" customWidth="1"/>
    <col min="8" max="8" width="32.5" style="45" customWidth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1572</v>
      </c>
      <c r="B2" s="5"/>
      <c r="C2" s="5"/>
      <c r="D2" s="5"/>
      <c r="E2" s="3"/>
      <c r="F2" s="3"/>
      <c r="G2" s="5"/>
      <c r="H2" s="5"/>
    </row>
    <row r="3" s="1" customFormat="1" ht="24" spans="1:8">
      <c r="A3" s="6" t="s">
        <v>2</v>
      </c>
      <c r="B3" s="7" t="s">
        <v>3</v>
      </c>
      <c r="C3" s="7" t="s">
        <v>4</v>
      </c>
      <c r="D3" s="7" t="s">
        <v>5</v>
      </c>
      <c r="E3" s="6" t="s">
        <v>242</v>
      </c>
      <c r="F3" s="7" t="s">
        <v>7</v>
      </c>
      <c r="G3" s="6" t="s">
        <v>455</v>
      </c>
      <c r="H3" s="6" t="s">
        <v>9</v>
      </c>
    </row>
    <row r="4" s="1" customFormat="1" ht="12" spans="1:8">
      <c r="A4" s="6">
        <v>1</v>
      </c>
      <c r="B4" s="31" t="s">
        <v>1573</v>
      </c>
      <c r="C4" s="31" t="s">
        <v>249</v>
      </c>
      <c r="D4" s="31">
        <v>50</v>
      </c>
      <c r="E4" s="31">
        <v>1969.4</v>
      </c>
      <c r="F4" s="31" t="s">
        <v>1574</v>
      </c>
      <c r="G4" s="13">
        <v>4</v>
      </c>
      <c r="H4" s="7"/>
    </row>
    <row r="5" s="1" customFormat="1" ht="12" spans="1:8">
      <c r="A5" s="6">
        <v>2</v>
      </c>
      <c r="B5" s="31" t="s">
        <v>1575</v>
      </c>
      <c r="C5" s="31" t="s">
        <v>249</v>
      </c>
      <c r="D5" s="31">
        <v>41</v>
      </c>
      <c r="E5" s="31">
        <v>1978.12</v>
      </c>
      <c r="F5" s="31" t="s">
        <v>1576</v>
      </c>
      <c r="G5" s="13">
        <v>4</v>
      </c>
      <c r="H5" s="7" t="s">
        <v>20</v>
      </c>
    </row>
    <row r="6" s="1" customFormat="1" ht="12" spans="1:8">
      <c r="A6" s="6">
        <v>3</v>
      </c>
      <c r="B6" s="31" t="s">
        <v>1577</v>
      </c>
      <c r="C6" s="31" t="s">
        <v>249</v>
      </c>
      <c r="D6" s="31">
        <v>50</v>
      </c>
      <c r="E6" s="31">
        <v>1969.2</v>
      </c>
      <c r="F6" s="31" t="s">
        <v>1578</v>
      </c>
      <c r="G6" s="13">
        <v>4</v>
      </c>
      <c r="H6" s="7"/>
    </row>
    <row r="7" s="1" customFormat="1" ht="12" spans="1:8">
      <c r="A7" s="6">
        <v>4</v>
      </c>
      <c r="B7" s="31" t="s">
        <v>1579</v>
      </c>
      <c r="C7" s="31" t="s">
        <v>11</v>
      </c>
      <c r="D7" s="31">
        <v>42</v>
      </c>
      <c r="E7" s="31">
        <v>1977.1</v>
      </c>
      <c r="F7" s="31" t="s">
        <v>1580</v>
      </c>
      <c r="G7" s="13">
        <v>4</v>
      </c>
      <c r="H7" s="7"/>
    </row>
    <row r="8" s="1" customFormat="1" ht="12" spans="1:8">
      <c r="A8" s="6">
        <v>5</v>
      </c>
      <c r="B8" s="31" t="s">
        <v>1581</v>
      </c>
      <c r="C8" s="31" t="s">
        <v>11</v>
      </c>
      <c r="D8" s="31">
        <v>47</v>
      </c>
      <c r="E8" s="31">
        <v>1972.7</v>
      </c>
      <c r="F8" s="31" t="s">
        <v>1582</v>
      </c>
      <c r="G8" s="13">
        <v>5</v>
      </c>
      <c r="H8" s="7"/>
    </row>
    <row r="9" s="1" customFormat="1" ht="12" spans="1:8">
      <c r="A9" s="6">
        <v>6</v>
      </c>
      <c r="B9" s="31" t="s">
        <v>1583</v>
      </c>
      <c r="C9" s="31" t="s">
        <v>249</v>
      </c>
      <c r="D9" s="31">
        <f>2019-1967</f>
        <v>52</v>
      </c>
      <c r="E9" s="48">
        <v>1967.09</v>
      </c>
      <c r="F9" s="31" t="s">
        <v>1584</v>
      </c>
      <c r="G9" s="13">
        <v>4</v>
      </c>
      <c r="H9" s="7"/>
    </row>
    <row r="10" s="1" customFormat="1" ht="12" spans="1:8">
      <c r="A10" s="6">
        <v>7</v>
      </c>
      <c r="B10" s="31" t="s">
        <v>1585</v>
      </c>
      <c r="C10" s="31" t="s">
        <v>249</v>
      </c>
      <c r="D10" s="31">
        <v>51</v>
      </c>
      <c r="E10" s="48">
        <v>1968.1</v>
      </c>
      <c r="F10" s="31" t="s">
        <v>1586</v>
      </c>
      <c r="G10" s="13">
        <v>4</v>
      </c>
      <c r="H10" s="7"/>
    </row>
    <row r="11" s="1" customFormat="1" ht="12" spans="1:8">
      <c r="A11" s="6">
        <v>8</v>
      </c>
      <c r="B11" s="31" t="s">
        <v>1587</v>
      </c>
      <c r="C11" s="31" t="s">
        <v>249</v>
      </c>
      <c r="D11" s="31">
        <v>47</v>
      </c>
      <c r="E11" s="48">
        <v>1972.08</v>
      </c>
      <c r="F11" s="31" t="s">
        <v>1588</v>
      </c>
      <c r="G11" s="7">
        <v>4</v>
      </c>
      <c r="H11" s="7"/>
    </row>
    <row r="12" s="1" customFormat="1" ht="12" spans="1:8">
      <c r="A12" s="6">
        <v>9</v>
      </c>
      <c r="B12" s="31" t="s">
        <v>1589</v>
      </c>
      <c r="C12" s="31" t="s">
        <v>11</v>
      </c>
      <c r="D12" s="31">
        <v>47</v>
      </c>
      <c r="E12" s="31">
        <v>1972.7</v>
      </c>
      <c r="F12" s="31" t="s">
        <v>1590</v>
      </c>
      <c r="G12" s="13">
        <v>4</v>
      </c>
      <c r="H12" s="7"/>
    </row>
    <row r="13" s="1" customFormat="1" ht="12" spans="1:8">
      <c r="A13" s="6">
        <v>10</v>
      </c>
      <c r="B13" s="31" t="s">
        <v>1591</v>
      </c>
      <c r="C13" s="31" t="s">
        <v>11</v>
      </c>
      <c r="D13" s="31">
        <v>44</v>
      </c>
      <c r="E13" s="31">
        <v>1975.11</v>
      </c>
      <c r="F13" s="31" t="s">
        <v>1592</v>
      </c>
      <c r="G13" s="13">
        <v>4</v>
      </c>
      <c r="H13" s="7"/>
    </row>
    <row r="14" s="1" customFormat="1" ht="12" spans="1:8">
      <c r="A14" s="6">
        <v>11</v>
      </c>
      <c r="B14" s="31" t="s">
        <v>1593</v>
      </c>
      <c r="C14" s="31" t="s">
        <v>11</v>
      </c>
      <c r="D14" s="31">
        <v>29</v>
      </c>
      <c r="E14" s="31">
        <v>1990.9</v>
      </c>
      <c r="F14" s="31" t="s">
        <v>1594</v>
      </c>
      <c r="G14" s="13">
        <v>4</v>
      </c>
      <c r="H14" s="7"/>
    </row>
    <row r="15" s="1" customFormat="1" ht="12" spans="1:8">
      <c r="A15" s="6">
        <v>12</v>
      </c>
      <c r="B15" s="31" t="s">
        <v>1595</v>
      </c>
      <c r="C15" s="31" t="s">
        <v>249</v>
      </c>
      <c r="D15" s="31">
        <v>26</v>
      </c>
      <c r="E15" s="31">
        <v>1993.8</v>
      </c>
      <c r="F15" s="81" t="s">
        <v>1596</v>
      </c>
      <c r="G15" s="13">
        <v>4</v>
      </c>
      <c r="H15" s="7"/>
    </row>
    <row r="16" s="1" customFormat="1" ht="12" spans="1:8">
      <c r="A16" s="6">
        <v>13</v>
      </c>
      <c r="B16" s="31" t="s">
        <v>1597</v>
      </c>
      <c r="C16" s="31" t="s">
        <v>11</v>
      </c>
      <c r="D16" s="31">
        <v>37</v>
      </c>
      <c r="E16" s="48">
        <v>1982.08</v>
      </c>
      <c r="F16" s="31" t="s">
        <v>1598</v>
      </c>
      <c r="G16" s="13">
        <v>4</v>
      </c>
      <c r="H16" s="7"/>
    </row>
    <row r="17" s="1" customFormat="1" ht="12" spans="1:8">
      <c r="A17" s="6">
        <v>14</v>
      </c>
      <c r="B17" s="31" t="s">
        <v>1599</v>
      </c>
      <c r="C17" s="31" t="s">
        <v>249</v>
      </c>
      <c r="D17" s="31">
        <v>33</v>
      </c>
      <c r="E17" s="31">
        <v>1986.6</v>
      </c>
      <c r="F17" s="31" t="s">
        <v>1600</v>
      </c>
      <c r="G17" s="13">
        <v>4</v>
      </c>
      <c r="H17" s="7"/>
    </row>
    <row r="18" s="1" customFormat="1" ht="12" spans="1:8">
      <c r="A18" s="6">
        <v>15</v>
      </c>
      <c r="B18" s="31" t="s">
        <v>1601</v>
      </c>
      <c r="C18" s="31" t="s">
        <v>11</v>
      </c>
      <c r="D18" s="31">
        <v>46</v>
      </c>
      <c r="E18" s="31">
        <v>1973.7</v>
      </c>
      <c r="F18" s="31" t="s">
        <v>1602</v>
      </c>
      <c r="G18" s="13">
        <v>4</v>
      </c>
      <c r="H18" s="7" t="s">
        <v>20</v>
      </c>
    </row>
    <row r="19" s="1" customFormat="1" ht="12" spans="1:8">
      <c r="A19" s="6">
        <v>16</v>
      </c>
      <c r="B19" s="31" t="s">
        <v>1603</v>
      </c>
      <c r="C19" s="31" t="s">
        <v>11</v>
      </c>
      <c r="D19" s="31">
        <v>48</v>
      </c>
      <c r="E19" s="31">
        <v>1971.8</v>
      </c>
      <c r="F19" s="31" t="s">
        <v>1604</v>
      </c>
      <c r="G19" s="13">
        <v>4</v>
      </c>
      <c r="H19" s="7"/>
    </row>
    <row r="20" s="1" customFormat="1" ht="12" spans="1:8">
      <c r="A20" s="6">
        <v>17</v>
      </c>
      <c r="B20" s="31" t="s">
        <v>1605</v>
      </c>
      <c r="C20" s="31" t="s">
        <v>11</v>
      </c>
      <c r="D20" s="31">
        <v>31</v>
      </c>
      <c r="E20" s="31">
        <v>1988.8</v>
      </c>
      <c r="F20" s="31" t="s">
        <v>1606</v>
      </c>
      <c r="G20" s="13">
        <v>4</v>
      </c>
      <c r="H20" s="7"/>
    </row>
    <row r="21" s="1" customFormat="1" ht="12" spans="1:8">
      <c r="A21" s="6">
        <v>18</v>
      </c>
      <c r="B21" s="31" t="s">
        <v>1607</v>
      </c>
      <c r="C21" s="31" t="s">
        <v>11</v>
      </c>
      <c r="D21" s="31">
        <v>32</v>
      </c>
      <c r="E21" s="31">
        <v>1987.9</v>
      </c>
      <c r="F21" s="31" t="s">
        <v>1608</v>
      </c>
      <c r="G21" s="13">
        <v>4</v>
      </c>
      <c r="H21" s="7"/>
    </row>
    <row r="22" s="1" customFormat="1" ht="12" spans="1:8">
      <c r="A22" s="6">
        <v>19</v>
      </c>
      <c r="B22" s="31" t="s">
        <v>1609</v>
      </c>
      <c r="C22" s="31" t="s">
        <v>11</v>
      </c>
      <c r="D22" s="31">
        <v>44</v>
      </c>
      <c r="E22" s="31">
        <v>1975.7</v>
      </c>
      <c r="F22" s="31" t="s">
        <v>1610</v>
      </c>
      <c r="G22" s="13">
        <v>4</v>
      </c>
      <c r="H22" s="7"/>
    </row>
    <row r="23" s="1" customFormat="1" ht="12" spans="1:8">
      <c r="A23" s="6">
        <v>20</v>
      </c>
      <c r="B23" s="31" t="s">
        <v>1611</v>
      </c>
      <c r="C23" s="31" t="s">
        <v>11</v>
      </c>
      <c r="D23" s="31">
        <v>32</v>
      </c>
      <c r="E23" s="31">
        <v>1987.3</v>
      </c>
      <c r="F23" s="31" t="s">
        <v>1612</v>
      </c>
      <c r="G23" s="13">
        <v>4</v>
      </c>
      <c r="H23" s="7"/>
    </row>
    <row r="24" s="1" customFormat="1" ht="12" spans="1:8">
      <c r="A24" s="6">
        <v>21</v>
      </c>
      <c r="B24" s="31" t="s">
        <v>1613</v>
      </c>
      <c r="C24" s="31" t="s">
        <v>11</v>
      </c>
      <c r="D24" s="31">
        <v>30</v>
      </c>
      <c r="E24" s="31">
        <v>1989.2</v>
      </c>
      <c r="F24" s="31" t="s">
        <v>1614</v>
      </c>
      <c r="G24" s="13">
        <v>4</v>
      </c>
      <c r="H24" s="7"/>
    </row>
    <row r="25" s="1" customFormat="1" ht="12" spans="1:8">
      <c r="A25" s="6">
        <v>22</v>
      </c>
      <c r="B25" s="31" t="s">
        <v>1615</v>
      </c>
      <c r="C25" s="31" t="s">
        <v>11</v>
      </c>
      <c r="D25" s="31">
        <v>47</v>
      </c>
      <c r="E25" s="31">
        <v>1972.3</v>
      </c>
      <c r="F25" s="31" t="s">
        <v>1616</v>
      </c>
      <c r="G25" s="13">
        <v>4</v>
      </c>
      <c r="H25" s="7"/>
    </row>
    <row r="26" s="1" customFormat="1" ht="12" spans="1:8">
      <c r="A26" s="6">
        <v>23</v>
      </c>
      <c r="B26" s="31" t="s">
        <v>1617</v>
      </c>
      <c r="C26" s="31" t="s">
        <v>11</v>
      </c>
      <c r="D26" s="31">
        <v>45</v>
      </c>
      <c r="E26" s="31">
        <v>1974.8</v>
      </c>
      <c r="F26" s="31" t="s">
        <v>1618</v>
      </c>
      <c r="G26" s="13">
        <v>4</v>
      </c>
      <c r="H26" s="7" t="s">
        <v>20</v>
      </c>
    </row>
    <row r="27" s="1" customFormat="1" ht="12" spans="1:8">
      <c r="A27" s="6">
        <v>24</v>
      </c>
      <c r="B27" s="31" t="s">
        <v>1619</v>
      </c>
      <c r="C27" s="31" t="s">
        <v>11</v>
      </c>
      <c r="D27" s="31">
        <v>40</v>
      </c>
      <c r="E27" s="31">
        <v>1979.12</v>
      </c>
      <c r="F27" s="31" t="s">
        <v>1620</v>
      </c>
      <c r="G27" s="13">
        <v>4</v>
      </c>
      <c r="H27" s="7"/>
    </row>
    <row r="28" s="1" customFormat="1" ht="12" spans="1:8">
      <c r="A28" s="6">
        <v>25</v>
      </c>
      <c r="B28" s="31" t="s">
        <v>1621</v>
      </c>
      <c r="C28" s="31" t="s">
        <v>11</v>
      </c>
      <c r="D28" s="31">
        <v>41</v>
      </c>
      <c r="E28" s="31">
        <v>1978.2</v>
      </c>
      <c r="F28" s="31" t="s">
        <v>1622</v>
      </c>
      <c r="G28" s="13">
        <v>4</v>
      </c>
      <c r="H28" s="7"/>
    </row>
    <row r="29" s="1" customFormat="1" ht="12" spans="1:8">
      <c r="A29" s="6">
        <v>26</v>
      </c>
      <c r="B29" s="31" t="s">
        <v>1623</v>
      </c>
      <c r="C29" s="31" t="s">
        <v>11</v>
      </c>
      <c r="D29" s="31">
        <v>48</v>
      </c>
      <c r="E29" s="31">
        <v>1971.3</v>
      </c>
      <c r="F29" s="31" t="s">
        <v>1624</v>
      </c>
      <c r="G29" s="13">
        <v>4</v>
      </c>
      <c r="H29" s="7"/>
    </row>
    <row r="30" s="1" customFormat="1" ht="12" spans="1:8">
      <c r="A30" s="6">
        <v>27</v>
      </c>
      <c r="B30" s="31" t="s">
        <v>1625</v>
      </c>
      <c r="C30" s="31" t="s">
        <v>11</v>
      </c>
      <c r="D30" s="31">
        <v>47</v>
      </c>
      <c r="E30" s="48">
        <v>1972.1</v>
      </c>
      <c r="F30" s="31" t="s">
        <v>1626</v>
      </c>
      <c r="G30" s="13">
        <v>4</v>
      </c>
      <c r="H30" s="7"/>
    </row>
    <row r="31" s="1" customFormat="1" ht="12" spans="1:8">
      <c r="A31" s="6">
        <v>28</v>
      </c>
      <c r="B31" s="31" t="s">
        <v>1627</v>
      </c>
      <c r="C31" s="31" t="s">
        <v>11</v>
      </c>
      <c r="D31" s="31">
        <v>37</v>
      </c>
      <c r="E31" s="31">
        <v>1982.11</v>
      </c>
      <c r="F31" s="31" t="s">
        <v>1628</v>
      </c>
      <c r="G31" s="13">
        <v>4</v>
      </c>
      <c r="H31" s="7"/>
    </row>
    <row r="32" s="1" customFormat="1" ht="12" spans="1:8">
      <c r="A32" s="6">
        <v>29</v>
      </c>
      <c r="B32" s="31" t="s">
        <v>1629</v>
      </c>
      <c r="C32" s="31" t="s">
        <v>11</v>
      </c>
      <c r="D32" s="31">
        <v>31</v>
      </c>
      <c r="E32" s="48">
        <v>1988.1</v>
      </c>
      <c r="F32" s="31" t="s">
        <v>1630</v>
      </c>
      <c r="G32" s="13">
        <v>4</v>
      </c>
      <c r="H32" s="7"/>
    </row>
    <row r="33" s="1" customFormat="1" ht="12" spans="1:8">
      <c r="A33" s="6">
        <v>30</v>
      </c>
      <c r="B33" s="31" t="s">
        <v>1631</v>
      </c>
      <c r="C33" s="31" t="s">
        <v>11</v>
      </c>
      <c r="D33" s="31">
        <v>48</v>
      </c>
      <c r="E33" s="31">
        <v>1971.7</v>
      </c>
      <c r="F33" s="31" t="s">
        <v>1632</v>
      </c>
      <c r="G33" s="13">
        <v>4</v>
      </c>
      <c r="H33" s="7"/>
    </row>
    <row r="34" s="1" customFormat="1" ht="12" spans="1:8">
      <c r="A34" s="6">
        <v>31</v>
      </c>
      <c r="B34" s="31" t="s">
        <v>1633</v>
      </c>
      <c r="C34" s="31" t="s">
        <v>11</v>
      </c>
      <c r="D34" s="31">
        <v>41</v>
      </c>
      <c r="E34" s="31">
        <v>1978.12</v>
      </c>
      <c r="F34" s="31" t="s">
        <v>1634</v>
      </c>
      <c r="G34" s="13">
        <v>4</v>
      </c>
      <c r="H34" s="7"/>
    </row>
    <row r="35" s="1" customFormat="1" ht="12" spans="1:8">
      <c r="A35" s="6">
        <v>32</v>
      </c>
      <c r="B35" s="31" t="s">
        <v>1635</v>
      </c>
      <c r="C35" s="31" t="s">
        <v>11</v>
      </c>
      <c r="D35" s="31">
        <v>46</v>
      </c>
      <c r="E35" s="48">
        <v>1973.1</v>
      </c>
      <c r="F35" s="31" t="s">
        <v>1636</v>
      </c>
      <c r="G35" s="13">
        <v>4</v>
      </c>
      <c r="H35" s="7" t="s">
        <v>20</v>
      </c>
    </row>
    <row r="36" s="1" customFormat="1" ht="12" spans="1:8">
      <c r="A36" s="6">
        <v>33</v>
      </c>
      <c r="B36" s="31" t="s">
        <v>1637</v>
      </c>
      <c r="C36" s="31" t="s">
        <v>11</v>
      </c>
      <c r="D36" s="31">
        <v>27</v>
      </c>
      <c r="E36" s="31">
        <v>1892.6</v>
      </c>
      <c r="F36" s="31" t="s">
        <v>1638</v>
      </c>
      <c r="G36" s="13">
        <v>5</v>
      </c>
      <c r="H36" s="7"/>
    </row>
    <row r="37" s="1" customFormat="1" ht="12" spans="1:8">
      <c r="A37" s="6">
        <v>34</v>
      </c>
      <c r="B37" s="31" t="s">
        <v>1639</v>
      </c>
      <c r="C37" s="31" t="s">
        <v>11</v>
      </c>
      <c r="D37" s="31">
        <v>39</v>
      </c>
      <c r="E37" s="31">
        <v>1980.3</v>
      </c>
      <c r="F37" s="31" t="s">
        <v>1640</v>
      </c>
      <c r="G37" s="13">
        <v>4</v>
      </c>
      <c r="H37" s="7"/>
    </row>
    <row r="38" s="1" customFormat="1" ht="12" spans="1:8">
      <c r="A38" s="6">
        <v>35</v>
      </c>
      <c r="B38" s="31" t="s">
        <v>1641</v>
      </c>
      <c r="C38" s="31" t="s">
        <v>11</v>
      </c>
      <c r="D38" s="31">
        <v>43</v>
      </c>
      <c r="E38" s="31">
        <v>1976.5</v>
      </c>
      <c r="F38" s="31" t="s">
        <v>1642</v>
      </c>
      <c r="G38" s="13">
        <v>4</v>
      </c>
      <c r="H38" s="7"/>
    </row>
    <row r="39" s="1" customFormat="1" ht="12" spans="1:8">
      <c r="A39" s="6">
        <v>36</v>
      </c>
      <c r="B39" s="31" t="s">
        <v>1643</v>
      </c>
      <c r="C39" s="31" t="s">
        <v>11</v>
      </c>
      <c r="D39" s="31">
        <v>43</v>
      </c>
      <c r="E39" s="31">
        <v>1976.11</v>
      </c>
      <c r="F39" s="31" t="s">
        <v>1644</v>
      </c>
      <c r="G39" s="13">
        <v>4</v>
      </c>
      <c r="H39" s="7"/>
    </row>
    <row r="40" s="1" customFormat="1" ht="12" spans="1:8">
      <c r="A40" s="6">
        <v>37</v>
      </c>
      <c r="B40" s="31" t="s">
        <v>1645</v>
      </c>
      <c r="C40" s="31" t="s">
        <v>11</v>
      </c>
      <c r="D40" s="31">
        <v>47</v>
      </c>
      <c r="E40" s="48">
        <v>1972.1</v>
      </c>
      <c r="F40" s="31" t="s">
        <v>1646</v>
      </c>
      <c r="G40" s="13">
        <v>4</v>
      </c>
      <c r="H40" s="7"/>
    </row>
    <row r="41" s="1" customFormat="1" ht="12" spans="1:8">
      <c r="A41" s="6">
        <v>38</v>
      </c>
      <c r="B41" s="31" t="s">
        <v>1647</v>
      </c>
      <c r="C41" s="31" t="s">
        <v>11</v>
      </c>
      <c r="D41" s="31">
        <v>46</v>
      </c>
      <c r="E41" s="31">
        <v>1973.12</v>
      </c>
      <c r="F41" s="31" t="s">
        <v>1648</v>
      </c>
      <c r="G41" s="13">
        <v>4</v>
      </c>
      <c r="H41" s="7"/>
    </row>
    <row r="42" s="1" customFormat="1" ht="12" spans="1:8">
      <c r="A42" s="6">
        <v>39</v>
      </c>
      <c r="B42" s="31" t="s">
        <v>1649</v>
      </c>
      <c r="C42" s="31" t="s">
        <v>11</v>
      </c>
      <c r="D42" s="31">
        <v>38</v>
      </c>
      <c r="E42" s="31">
        <v>1981.5</v>
      </c>
      <c r="F42" s="31" t="s">
        <v>1650</v>
      </c>
      <c r="G42" s="13">
        <v>4</v>
      </c>
      <c r="H42" s="7"/>
    </row>
    <row r="43" s="1" customFormat="1" ht="12" spans="1:8">
      <c r="A43" s="6">
        <v>40</v>
      </c>
      <c r="B43" s="31" t="s">
        <v>1651</v>
      </c>
      <c r="C43" s="31" t="s">
        <v>11</v>
      </c>
      <c r="D43" s="31">
        <v>33</v>
      </c>
      <c r="E43" s="48">
        <v>1986.12</v>
      </c>
      <c r="F43" s="31" t="s">
        <v>1652</v>
      </c>
      <c r="G43" s="13">
        <v>4</v>
      </c>
      <c r="H43" s="7"/>
    </row>
    <row r="44" s="1" customFormat="1" ht="12" spans="1:8">
      <c r="A44" s="6">
        <v>41</v>
      </c>
      <c r="B44" s="31" t="s">
        <v>1653</v>
      </c>
      <c r="C44" s="31" t="s">
        <v>11</v>
      </c>
      <c r="D44" s="31">
        <v>46</v>
      </c>
      <c r="E44" s="31">
        <v>1973.4</v>
      </c>
      <c r="F44" s="31" t="s">
        <v>1654</v>
      </c>
      <c r="G44" s="13">
        <v>4</v>
      </c>
      <c r="H44" s="7" t="s">
        <v>20</v>
      </c>
    </row>
    <row r="45" s="1" customFormat="1" ht="12" spans="1:8">
      <c r="A45" s="6">
        <v>42</v>
      </c>
      <c r="B45" s="31" t="s">
        <v>1655</v>
      </c>
      <c r="C45" s="31" t="s">
        <v>11</v>
      </c>
      <c r="D45" s="31">
        <v>38</v>
      </c>
      <c r="E45" s="31">
        <v>1981.6</v>
      </c>
      <c r="F45" s="31" t="s">
        <v>1656</v>
      </c>
      <c r="G45" s="13">
        <v>4</v>
      </c>
      <c r="H45" s="7"/>
    </row>
    <row r="46" s="1" customFormat="1" ht="12" spans="1:8">
      <c r="A46" s="6">
        <v>43</v>
      </c>
      <c r="B46" s="31" t="s">
        <v>1657</v>
      </c>
      <c r="C46" s="31" t="s">
        <v>11</v>
      </c>
      <c r="D46" s="31">
        <v>24</v>
      </c>
      <c r="E46" s="48">
        <v>1995.1</v>
      </c>
      <c r="F46" s="31" t="s">
        <v>1658</v>
      </c>
      <c r="G46" s="13">
        <v>4</v>
      </c>
      <c r="H46" s="7"/>
    </row>
    <row r="47" s="1" customFormat="1" ht="12" spans="1:8">
      <c r="A47" s="6">
        <v>44</v>
      </c>
      <c r="B47" s="31" t="s">
        <v>1659</v>
      </c>
      <c r="C47" s="31" t="s">
        <v>249</v>
      </c>
      <c r="D47" s="31">
        <v>33</v>
      </c>
      <c r="E47" s="31">
        <v>1986.5</v>
      </c>
      <c r="F47" s="31" t="s">
        <v>1660</v>
      </c>
      <c r="G47" s="13">
        <v>5</v>
      </c>
      <c r="H47" s="7"/>
    </row>
    <row r="48" s="1" customFormat="1" ht="12" spans="1:8">
      <c r="A48" s="6">
        <v>45</v>
      </c>
      <c r="B48" s="31" t="s">
        <v>1661</v>
      </c>
      <c r="C48" s="31" t="s">
        <v>11</v>
      </c>
      <c r="D48" s="31">
        <v>45</v>
      </c>
      <c r="E48" s="31">
        <v>1974.7</v>
      </c>
      <c r="F48" s="31" t="s">
        <v>1662</v>
      </c>
      <c r="G48" s="13">
        <v>4</v>
      </c>
      <c r="H48" s="7"/>
    </row>
    <row r="49" s="1" customFormat="1" ht="12" spans="1:8">
      <c r="A49" s="6">
        <v>46</v>
      </c>
      <c r="B49" s="31" t="s">
        <v>1663</v>
      </c>
      <c r="C49" s="31" t="s">
        <v>11</v>
      </c>
      <c r="D49" s="31">
        <v>33</v>
      </c>
      <c r="E49" s="31">
        <v>1986.5</v>
      </c>
      <c r="F49" s="31" t="s">
        <v>1664</v>
      </c>
      <c r="G49" s="13">
        <v>4</v>
      </c>
      <c r="H49" s="7"/>
    </row>
    <row r="50" s="1" customFormat="1" ht="12" spans="1:8">
      <c r="A50" s="6">
        <v>47</v>
      </c>
      <c r="B50" s="31" t="s">
        <v>1416</v>
      </c>
      <c r="C50" s="31" t="s">
        <v>11</v>
      </c>
      <c r="D50" s="31">
        <v>45</v>
      </c>
      <c r="E50" s="31">
        <v>1974.4</v>
      </c>
      <c r="F50" s="31" t="s">
        <v>1665</v>
      </c>
      <c r="G50" s="13">
        <v>5</v>
      </c>
      <c r="H50" s="7"/>
    </row>
    <row r="51" s="1" customFormat="1" ht="12" spans="1:8">
      <c r="A51" s="6">
        <v>48</v>
      </c>
      <c r="B51" s="31" t="s">
        <v>1666</v>
      </c>
      <c r="C51" s="31" t="s">
        <v>11</v>
      </c>
      <c r="D51" s="31">
        <v>30</v>
      </c>
      <c r="E51" s="31">
        <v>1989.11</v>
      </c>
      <c r="F51" s="31" t="s">
        <v>1667</v>
      </c>
      <c r="G51" s="13">
        <v>4</v>
      </c>
      <c r="H51" s="7"/>
    </row>
    <row r="52" s="1" customFormat="1" ht="12" spans="1:8">
      <c r="A52" s="6">
        <v>49</v>
      </c>
      <c r="B52" s="31" t="s">
        <v>1668</v>
      </c>
      <c r="C52" s="31" t="s">
        <v>11</v>
      </c>
      <c r="D52" s="31">
        <v>28</v>
      </c>
      <c r="E52" s="31">
        <v>1991.6</v>
      </c>
      <c r="F52" s="31" t="s">
        <v>1669</v>
      </c>
      <c r="G52" s="13">
        <v>4</v>
      </c>
      <c r="H52" s="7"/>
    </row>
    <row r="53" s="1" customFormat="1" ht="12" spans="1:8">
      <c r="A53" s="6">
        <v>50</v>
      </c>
      <c r="B53" s="31" t="s">
        <v>1670</v>
      </c>
      <c r="C53" s="31" t="s">
        <v>11</v>
      </c>
      <c r="D53" s="31">
        <v>47</v>
      </c>
      <c r="E53" s="82">
        <v>1972.7</v>
      </c>
      <c r="F53" s="31" t="s">
        <v>1671</v>
      </c>
      <c r="G53" s="13">
        <v>4</v>
      </c>
      <c r="H53" s="7"/>
    </row>
    <row r="54" s="1" customFormat="1" ht="12" spans="1:8">
      <c r="A54" s="6">
        <v>51</v>
      </c>
      <c r="B54" s="31" t="s">
        <v>1672</v>
      </c>
      <c r="C54" s="31" t="s">
        <v>11</v>
      </c>
      <c r="D54" s="31">
        <v>32</v>
      </c>
      <c r="E54" s="31">
        <v>1987.8</v>
      </c>
      <c r="F54" s="31" t="s">
        <v>1667</v>
      </c>
      <c r="G54" s="13">
        <v>4</v>
      </c>
      <c r="H54" s="7"/>
    </row>
    <row r="55" s="1" customFormat="1" ht="12" spans="1:8">
      <c r="A55" s="6">
        <v>52</v>
      </c>
      <c r="B55" s="31" t="s">
        <v>1673</v>
      </c>
      <c r="C55" s="31" t="s">
        <v>11</v>
      </c>
      <c r="D55" s="31">
        <v>44</v>
      </c>
      <c r="E55" s="31">
        <v>1975.4</v>
      </c>
      <c r="F55" s="31" t="s">
        <v>1588</v>
      </c>
      <c r="G55" s="13">
        <v>4</v>
      </c>
      <c r="H55" s="7"/>
    </row>
    <row r="56" s="1" customFormat="1" ht="12" spans="1:8">
      <c r="A56" s="6">
        <v>53</v>
      </c>
      <c r="B56" s="31" t="s">
        <v>1674</v>
      </c>
      <c r="C56" s="31" t="s">
        <v>11</v>
      </c>
      <c r="D56" s="31">
        <v>42</v>
      </c>
      <c r="E56" s="31">
        <v>1977.6</v>
      </c>
      <c r="F56" s="31" t="s">
        <v>1675</v>
      </c>
      <c r="G56" s="83">
        <v>4</v>
      </c>
      <c r="H56" s="7"/>
    </row>
    <row r="57" s="1" customFormat="1" ht="12" spans="1:8">
      <c r="A57" s="6">
        <v>54</v>
      </c>
      <c r="B57" s="31" t="s">
        <v>1676</v>
      </c>
      <c r="C57" s="31" t="s">
        <v>11</v>
      </c>
      <c r="D57" s="31">
        <v>47</v>
      </c>
      <c r="E57" s="48">
        <v>1972.1</v>
      </c>
      <c r="F57" s="31" t="s">
        <v>1677</v>
      </c>
      <c r="G57" s="13">
        <v>4</v>
      </c>
      <c r="H57" s="7"/>
    </row>
    <row r="58" s="1" customFormat="1" ht="12" spans="1:8">
      <c r="A58" s="6">
        <v>55</v>
      </c>
      <c r="B58" s="31" t="s">
        <v>1678</v>
      </c>
      <c r="C58" s="31" t="s">
        <v>11</v>
      </c>
      <c r="D58" s="31">
        <v>48</v>
      </c>
      <c r="E58" s="31">
        <v>1971.2</v>
      </c>
      <c r="F58" s="31" t="s">
        <v>1679</v>
      </c>
      <c r="G58" s="13">
        <v>4</v>
      </c>
      <c r="H58" s="7"/>
    </row>
    <row r="59" s="1" customFormat="1" ht="12" spans="1:8">
      <c r="A59" s="6">
        <v>56</v>
      </c>
      <c r="B59" s="31" t="s">
        <v>1680</v>
      </c>
      <c r="C59" s="31" t="s">
        <v>11</v>
      </c>
      <c r="D59" s="31">
        <v>33</v>
      </c>
      <c r="E59" s="31">
        <v>1986.9</v>
      </c>
      <c r="F59" s="31" t="s">
        <v>1681</v>
      </c>
      <c r="G59" s="13">
        <v>4</v>
      </c>
      <c r="H59" s="7"/>
    </row>
    <row r="60" s="1" customFormat="1" ht="12" spans="1:8">
      <c r="A60" s="6">
        <v>57</v>
      </c>
      <c r="B60" s="31" t="s">
        <v>1682</v>
      </c>
      <c r="C60" s="31" t="s">
        <v>11</v>
      </c>
      <c r="D60" s="31">
        <v>34</v>
      </c>
      <c r="E60" s="31">
        <v>1985.2</v>
      </c>
      <c r="F60" s="31" t="s">
        <v>1683</v>
      </c>
      <c r="G60" s="13">
        <v>4</v>
      </c>
      <c r="H60" s="7"/>
    </row>
    <row r="61" s="1" customFormat="1" ht="12" spans="1:8">
      <c r="A61" s="6">
        <v>58</v>
      </c>
      <c r="B61" s="31" t="s">
        <v>1684</v>
      </c>
      <c r="C61" s="31" t="s">
        <v>11</v>
      </c>
      <c r="D61" s="31">
        <v>47</v>
      </c>
      <c r="E61" s="31">
        <v>1972.3</v>
      </c>
      <c r="F61" s="31" t="s">
        <v>1685</v>
      </c>
      <c r="G61" s="13">
        <v>4</v>
      </c>
      <c r="H61" s="7"/>
    </row>
    <row r="62" s="1" customFormat="1" ht="12" spans="1:8">
      <c r="A62" s="6">
        <v>59</v>
      </c>
      <c r="B62" s="31" t="s">
        <v>1686</v>
      </c>
      <c r="C62" s="31" t="s">
        <v>249</v>
      </c>
      <c r="D62" s="31">
        <v>47</v>
      </c>
      <c r="E62" s="31">
        <v>1972.11</v>
      </c>
      <c r="F62" s="31" t="s">
        <v>1687</v>
      </c>
      <c r="G62" s="13">
        <v>4</v>
      </c>
      <c r="H62" s="7"/>
    </row>
    <row r="63" s="1" customFormat="1" ht="12" spans="1:8">
      <c r="A63" s="6">
        <v>60</v>
      </c>
      <c r="B63" s="31" t="s">
        <v>1688</v>
      </c>
      <c r="C63" s="31" t="s">
        <v>11</v>
      </c>
      <c r="D63" s="31">
        <v>44</v>
      </c>
      <c r="E63" s="31">
        <v>1975.4</v>
      </c>
      <c r="F63" s="31" t="s">
        <v>1689</v>
      </c>
      <c r="G63" s="13">
        <v>4</v>
      </c>
      <c r="H63" s="7"/>
    </row>
    <row r="64" s="1" customFormat="1" ht="12" spans="1:8">
      <c r="A64" s="6">
        <v>61</v>
      </c>
      <c r="B64" s="31" t="s">
        <v>1690</v>
      </c>
      <c r="C64" s="31" t="s">
        <v>11</v>
      </c>
      <c r="D64" s="31">
        <v>33</v>
      </c>
      <c r="E64" s="31">
        <v>1986.7</v>
      </c>
      <c r="F64" s="31" t="s">
        <v>1691</v>
      </c>
      <c r="G64" s="13">
        <v>4</v>
      </c>
      <c r="H64" s="7"/>
    </row>
    <row r="65" s="1" customFormat="1" ht="12" spans="1:8">
      <c r="A65" s="6">
        <v>62</v>
      </c>
      <c r="B65" s="31" t="s">
        <v>1692</v>
      </c>
      <c r="C65" s="31" t="s">
        <v>11</v>
      </c>
      <c r="D65" s="31">
        <v>44</v>
      </c>
      <c r="E65" s="31">
        <v>1975.8</v>
      </c>
      <c r="F65" s="31" t="s">
        <v>1693</v>
      </c>
      <c r="G65" s="13">
        <v>4</v>
      </c>
      <c r="H65" s="7"/>
    </row>
    <row r="66" s="1" customFormat="1" ht="12" spans="1:8">
      <c r="A66" s="6">
        <v>63</v>
      </c>
      <c r="B66" s="31" t="s">
        <v>1694</v>
      </c>
      <c r="C66" s="31" t="s">
        <v>11</v>
      </c>
      <c r="D66" s="31">
        <v>27</v>
      </c>
      <c r="E66" s="31">
        <v>1992.1</v>
      </c>
      <c r="F66" s="31" t="s">
        <v>1695</v>
      </c>
      <c r="G66" s="13">
        <v>4</v>
      </c>
      <c r="H66" s="7" t="s">
        <v>20</v>
      </c>
    </row>
    <row r="67" s="1" customFormat="1" ht="12" spans="1:8">
      <c r="A67" s="6">
        <v>64</v>
      </c>
      <c r="B67" s="31" t="s">
        <v>1696</v>
      </c>
      <c r="C67" s="31" t="s">
        <v>249</v>
      </c>
      <c r="D67" s="31">
        <v>49</v>
      </c>
      <c r="E67" s="31">
        <v>1970.4</v>
      </c>
      <c r="F67" s="31" t="s">
        <v>1697</v>
      </c>
      <c r="G67" s="13">
        <v>4</v>
      </c>
      <c r="H67" s="7"/>
    </row>
    <row r="68" s="1" customFormat="1" ht="12" spans="1:8">
      <c r="A68" s="6">
        <v>65</v>
      </c>
      <c r="B68" s="31" t="s">
        <v>1698</v>
      </c>
      <c r="C68" s="31" t="s">
        <v>11</v>
      </c>
      <c r="D68" s="31">
        <v>42</v>
      </c>
      <c r="E68" s="31">
        <v>1977.1</v>
      </c>
      <c r="F68" s="31" t="s">
        <v>1699</v>
      </c>
      <c r="G68" s="13">
        <v>4</v>
      </c>
      <c r="H68" s="7"/>
    </row>
    <row r="69" s="1" customFormat="1" ht="12" spans="1:8">
      <c r="A69" s="6">
        <v>66</v>
      </c>
      <c r="B69" s="31" t="s">
        <v>1700</v>
      </c>
      <c r="C69" s="31" t="s">
        <v>11</v>
      </c>
      <c r="D69" s="31">
        <v>33</v>
      </c>
      <c r="E69" s="31">
        <v>1986.7</v>
      </c>
      <c r="F69" s="31" t="s">
        <v>1701</v>
      </c>
      <c r="G69" s="13">
        <v>5</v>
      </c>
      <c r="H69" s="7"/>
    </row>
    <row r="70" s="1" customFormat="1" ht="12" spans="1:8">
      <c r="A70" s="6">
        <v>67</v>
      </c>
      <c r="B70" s="31" t="s">
        <v>1702</v>
      </c>
      <c r="C70" s="31" t="s">
        <v>11</v>
      </c>
      <c r="D70" s="31">
        <v>35</v>
      </c>
      <c r="E70" s="31">
        <v>1984.5</v>
      </c>
      <c r="F70" s="31" t="s">
        <v>1703</v>
      </c>
      <c r="G70" s="13">
        <v>5</v>
      </c>
      <c r="H70" s="7"/>
    </row>
    <row r="71" s="1" customFormat="1" ht="12" spans="1:8">
      <c r="A71" s="6">
        <v>68</v>
      </c>
      <c r="B71" s="31" t="s">
        <v>1704</v>
      </c>
      <c r="C71" s="31" t="s">
        <v>11</v>
      </c>
      <c r="D71" s="31">
        <v>42</v>
      </c>
      <c r="E71" s="31">
        <v>1977.6</v>
      </c>
      <c r="F71" s="31" t="s">
        <v>1705</v>
      </c>
      <c r="G71" s="13">
        <v>5</v>
      </c>
      <c r="H71" s="7"/>
    </row>
    <row r="72" s="1" customFormat="1" ht="12" spans="1:8">
      <c r="A72" s="6">
        <v>69</v>
      </c>
      <c r="B72" s="31" t="s">
        <v>1706</v>
      </c>
      <c r="C72" s="31" t="s">
        <v>249</v>
      </c>
      <c r="D72" s="31">
        <v>49</v>
      </c>
      <c r="E72" s="31">
        <v>1970.8</v>
      </c>
      <c r="F72" s="31" t="s">
        <v>1707</v>
      </c>
      <c r="G72" s="13">
        <v>5</v>
      </c>
      <c r="H72" s="7"/>
    </row>
    <row r="73" s="1" customFormat="1" ht="12" spans="1:8">
      <c r="A73" s="6">
        <v>70</v>
      </c>
      <c r="B73" s="31" t="s">
        <v>1708</v>
      </c>
      <c r="C73" s="31" t="s">
        <v>11</v>
      </c>
      <c r="D73" s="31">
        <f>2019-1989</f>
        <v>30</v>
      </c>
      <c r="E73" s="48">
        <v>1989.1</v>
      </c>
      <c r="F73" s="31" t="s">
        <v>1709</v>
      </c>
      <c r="G73" s="13">
        <v>4</v>
      </c>
      <c r="H73" s="7"/>
    </row>
    <row r="74" s="1" customFormat="1" ht="12" spans="1:8">
      <c r="A74" s="6">
        <v>71</v>
      </c>
      <c r="B74" s="31" t="s">
        <v>1710</v>
      </c>
      <c r="C74" s="31" t="s">
        <v>11</v>
      </c>
      <c r="D74" s="31">
        <v>46</v>
      </c>
      <c r="E74" s="31">
        <v>1973.8</v>
      </c>
      <c r="F74" s="31" t="s">
        <v>1711</v>
      </c>
      <c r="G74" s="13">
        <v>4</v>
      </c>
      <c r="H74" s="7" t="s">
        <v>20</v>
      </c>
    </row>
    <row r="75" s="1" customFormat="1" ht="12" spans="1:8">
      <c r="A75" s="6">
        <v>72</v>
      </c>
      <c r="B75" s="31" t="s">
        <v>1712</v>
      </c>
      <c r="C75" s="31" t="s">
        <v>11</v>
      </c>
      <c r="D75" s="31">
        <v>44</v>
      </c>
      <c r="E75" s="48">
        <v>1975.1</v>
      </c>
      <c r="F75" s="31" t="s">
        <v>1713</v>
      </c>
      <c r="G75" s="13">
        <v>4</v>
      </c>
      <c r="H75" s="7"/>
    </row>
    <row r="76" s="1" customFormat="1" ht="12" spans="1:8">
      <c r="A76" s="6">
        <v>73</v>
      </c>
      <c r="B76" s="31" t="s">
        <v>1714</v>
      </c>
      <c r="C76" s="31" t="s">
        <v>11</v>
      </c>
      <c r="D76" s="31">
        <v>46</v>
      </c>
      <c r="E76" s="31">
        <v>1973.12</v>
      </c>
      <c r="F76" s="31" t="s">
        <v>1707</v>
      </c>
      <c r="G76" s="13">
        <v>5</v>
      </c>
      <c r="H76" s="7"/>
    </row>
    <row r="77" s="1" customFormat="1" ht="12" spans="1:8">
      <c r="A77" s="6">
        <v>74</v>
      </c>
      <c r="B77" s="31" t="s">
        <v>1715</v>
      </c>
      <c r="C77" s="31" t="s">
        <v>11</v>
      </c>
      <c r="D77" s="31">
        <v>29</v>
      </c>
      <c r="E77" s="31">
        <v>1990.4</v>
      </c>
      <c r="F77" s="31" t="s">
        <v>1584</v>
      </c>
      <c r="G77" s="13">
        <v>4</v>
      </c>
      <c r="H77" s="7"/>
    </row>
    <row r="78" s="1" customFormat="1" ht="12" spans="1:8">
      <c r="A78" s="6">
        <v>75</v>
      </c>
      <c r="B78" s="31" t="s">
        <v>884</v>
      </c>
      <c r="C78" s="7" t="s">
        <v>11</v>
      </c>
      <c r="D78" s="7">
        <v>38</v>
      </c>
      <c r="E78" s="7">
        <v>1981.1</v>
      </c>
      <c r="F78" s="7" t="s">
        <v>1716</v>
      </c>
      <c r="G78" s="7">
        <v>5</v>
      </c>
      <c r="H78" s="7"/>
    </row>
    <row r="79" s="1" customFormat="1" ht="12" spans="1:8">
      <c r="A79" s="6">
        <v>76</v>
      </c>
      <c r="B79" s="31" t="s">
        <v>1717</v>
      </c>
      <c r="C79" s="31" t="s">
        <v>11</v>
      </c>
      <c r="D79" s="31">
        <v>32</v>
      </c>
      <c r="E79" s="31">
        <v>1987.12</v>
      </c>
      <c r="F79" s="31" t="s">
        <v>1718</v>
      </c>
      <c r="G79" s="83">
        <v>4</v>
      </c>
      <c r="H79" s="7"/>
    </row>
    <row r="80" s="1" customFormat="1" ht="12" spans="1:8">
      <c r="A80" s="6">
        <v>77</v>
      </c>
      <c r="B80" s="31" t="s">
        <v>1719</v>
      </c>
      <c r="C80" s="31" t="s">
        <v>11</v>
      </c>
      <c r="D80" s="31">
        <v>46</v>
      </c>
      <c r="E80" s="31">
        <v>1973.6</v>
      </c>
      <c r="F80" s="31" t="s">
        <v>1707</v>
      </c>
      <c r="G80" s="13">
        <v>5</v>
      </c>
      <c r="H80" s="7"/>
    </row>
    <row r="81" s="1" customFormat="1" ht="12" spans="1:8">
      <c r="A81" s="6">
        <v>78</v>
      </c>
      <c r="B81" s="31" t="s">
        <v>1720</v>
      </c>
      <c r="C81" s="31" t="s">
        <v>11</v>
      </c>
      <c r="D81" s="31">
        <v>47</v>
      </c>
      <c r="E81" s="31">
        <v>1972.3</v>
      </c>
      <c r="F81" s="31" t="s">
        <v>1721</v>
      </c>
      <c r="G81" s="13">
        <v>4</v>
      </c>
      <c r="H81" s="7"/>
    </row>
    <row r="82" s="1" customFormat="1" ht="12" spans="1:8">
      <c r="A82" s="6">
        <v>79</v>
      </c>
      <c r="B82" s="31" t="s">
        <v>1722</v>
      </c>
      <c r="C82" s="31" t="s">
        <v>11</v>
      </c>
      <c r="D82" s="31">
        <v>43</v>
      </c>
      <c r="E82" s="31">
        <v>1976.7</v>
      </c>
      <c r="F82" s="31" t="s">
        <v>1707</v>
      </c>
      <c r="G82" s="13">
        <v>5</v>
      </c>
      <c r="H82" s="7"/>
    </row>
    <row r="83" s="1" customFormat="1" ht="12" spans="1:8">
      <c r="A83" s="84">
        <v>80</v>
      </c>
      <c r="B83" s="31" t="s">
        <v>1723</v>
      </c>
      <c r="C83" s="7" t="s">
        <v>11</v>
      </c>
      <c r="D83" s="7">
        <v>40</v>
      </c>
      <c r="E83" s="7">
        <v>1979.1</v>
      </c>
      <c r="F83" s="7" t="s">
        <v>1724</v>
      </c>
      <c r="G83" s="7">
        <v>4</v>
      </c>
      <c r="H83" s="7"/>
    </row>
    <row r="84" s="1" customFormat="1" ht="30" customHeight="1" spans="1:8">
      <c r="A84" s="43" t="s">
        <v>669</v>
      </c>
      <c r="B84" s="43"/>
      <c r="C84" s="43"/>
      <c r="D84" s="43"/>
      <c r="E84" s="43"/>
      <c r="F84" s="43"/>
      <c r="G84" s="43"/>
      <c r="H84" s="43"/>
    </row>
    <row r="85" spans="1:8">
      <c r="A85" s="49"/>
      <c r="H85" s="49"/>
    </row>
  </sheetData>
  <mergeCells count="3">
    <mergeCell ref="A1:H1"/>
    <mergeCell ref="A2:H2"/>
    <mergeCell ref="A84:H84"/>
  </mergeCells>
  <pageMargins left="1.062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圆梦一期</vt:lpstr>
      <vt:lpstr>华星二期</vt:lpstr>
      <vt:lpstr>神鹰三期</vt:lpstr>
      <vt:lpstr>四通四期</vt:lpstr>
      <vt:lpstr>巨翔五期</vt:lpstr>
      <vt:lpstr>民森六期</vt:lpstr>
      <vt:lpstr>八益七期</vt:lpstr>
      <vt:lpstr>雪峰八期</vt:lpstr>
      <vt:lpstr>四通九期</vt:lpstr>
      <vt:lpstr>神鹰十期</vt:lpstr>
      <vt:lpstr>华星十一期</vt:lpstr>
      <vt:lpstr>四通十二期</vt:lpstr>
      <vt:lpstr>民森十三期</vt:lpstr>
      <vt:lpstr>圆梦十四期</vt:lpstr>
      <vt:lpstr>巨翔十五期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CommeG</cp:lastModifiedBy>
  <dcterms:created xsi:type="dcterms:W3CDTF">2019-05-17T07:09:00Z</dcterms:created>
  <dcterms:modified xsi:type="dcterms:W3CDTF">2019-09-29T03:43:36Z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