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<sst xmlns="http://schemas.openxmlformats.org/spreadsheetml/2006/main" count="547" uniqueCount="243">
  <si>
    <t>部门整体支出绩效目标申报表</t>
  </si>
  <si>
    <t>（2021年度）</t>
  </si>
  <si>
    <t>单位名称</t>
  </si>
  <si>
    <t>开江县淙城街道办事处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</si>
  <si>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</si>
  <si>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</si>
  <si>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</si>
  <si>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</si>
  <si>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</si>
  <si>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</si>
  <si>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</si>
  <si>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日常公用经费</t>
  </si>
  <si>
    <t>保障我街道顺利完成县委县政府交办的各项任务，实现辖区内各项工作稳定开展。</t>
  </si>
  <si>
    <t>村（社区）干部组干部生活补助</t>
  </si>
  <si>
    <t>保障村社区干部待遇，提高为辖区内群众服务积极性，维持社会稳定</t>
  </si>
  <si>
    <t>人员工资、保险</t>
  </si>
  <si>
    <t>淙城街道将继续认真贯彻落实中央、省委、市委、县委的各项决策部署，立足发展大局，服务社会经济建设，坚持党建引领，提升基层治理成效，加强城市治理，营造生态宜居环境，巩固全面小康社会，开启社会主义现代化新征程。</t>
  </si>
  <si>
    <t>乡镇其他基本公共服务支出</t>
  </si>
  <si>
    <t>保障我街道实现本行政区域内制定的各项经济社会发展规划，保障人民群众生活安居乐业</t>
  </si>
  <si>
    <t>防疫员生活补助</t>
  </si>
  <si>
    <t>保障本辖区内迅速有效的防控和控制重大动物疫病的发生和传播，提高应对突发性重大动物疫情的能力，健全防控重大动物疫病的长效机制</t>
  </si>
  <si>
    <t>村社区基层组织活动和公共服务运行经费</t>
  </si>
  <si>
    <t>保证村社区党组织的活动经费，更好的发挥村社区党组织的战斗堡垒作用，凝聚村民共识，致力于发展村级事务。</t>
  </si>
  <si>
    <t>村（社区）监委会工作经费</t>
  </si>
  <si>
    <t>对监委会工作经费予以保障，确保基层组织各项工作正常开展。</t>
  </si>
  <si>
    <t>村（社区）干部绩效考核</t>
  </si>
  <si>
    <t>激励村（社区）干部干事创业主动性和积极性，实现农村基层又好又快发展</t>
  </si>
  <si>
    <t/>
  </si>
  <si>
    <t>金额合计</t>
  </si>
  <si>
    <t>年度
总体
目标</t>
  </si>
  <si>
    <t>2021年淙城街道将继续认真贯彻落实各项部署，一是立足发展大局，服务社会经济建设，加快推进各项市政工程，推进项目建设，拓展城市框架。二是坚持党建引领，提升基层治理成效，把党建作为最大的政治责任和首要的政治任务，推进不忘初心牢记使命主题教育常态化。三是加强城市治理，营造生态宜居环境，以协助推进地下管廊、公共绿地、休息健身设施、污水垃圾处置设施、文化娱乐设施建立和城市综合整治六大工程为突破，规范城市标识。提升城市品质。四是制定本行政区域内的贯彻执行和落实，保障街道财政正常运行开支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</si>
  <si>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</si>
  <si>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</si>
  <si>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</si>
  <si>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</si>
  <si>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</si>
  <si>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</si>
  <si>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</si>
  <si>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</si>
  <si>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便民服务中心办件数量</t>
  </si>
  <si>
    <t>便民服务中心办件达8万以上</t>
  </si>
  <si>
    <t>保障在职在编人员工作开展</t>
  </si>
  <si>
    <t>保障在编人员55人工资保险及经费</t>
  </si>
  <si>
    <t>党员教育培训场次</t>
  </si>
  <si>
    <t>开展党员集中教育学习30场</t>
  </si>
  <si>
    <t>加快推进市政工程建设进度</t>
  </si>
  <si>
    <t>推进滨水景观二期、五路口城市综合体等市政工程建设，完成中心棚户区第一、二期改造</t>
  </si>
  <si>
    <t>城区空气质量优良天数</t>
  </si>
  <si>
    <t>常态化开展秸秆垃圾禁燃巡查工作，城区空气质量优良天数达90%</t>
  </si>
  <si>
    <t>质量指标</t>
  </si>
  <si>
    <t>培训完成率(%)</t>
  </si>
  <si>
    <t>预计完成党员教育学习30场次</t>
  </si>
  <si>
    <t>城区环境治理合格率（%）</t>
  </si>
  <si>
    <t>空气质量优良天数90%以上</t>
  </si>
  <si>
    <t>时效指标</t>
  </si>
  <si>
    <t>预计党员集中教育学习完成时效</t>
  </si>
  <si>
    <t>2021年完成预计全部学习场次</t>
  </si>
  <si>
    <t>成本指标</t>
  </si>
  <si>
    <t>在职在编人员工资保险及经费保障所需费用</t>
  </si>
  <si>
    <t>人员工资和保险所需4970565元</t>
  </si>
  <si>
    <t>项目效益指标</t>
  </si>
  <si>
    <t>经济效益</t>
  </si>
  <si>
    <t>人民经济生活改善</t>
  </si>
  <si>
    <t>辖区内人民群众经济生活日益改善，社会大局和谐稳定</t>
  </si>
  <si>
    <t>社会效益</t>
  </si>
  <si>
    <t>改善城市宜居性</t>
  </si>
  <si>
    <t>建立明月湖、金马山、牛山寺等休闲公园，推进商圈建设，人民群众生活日益丰富化。</t>
  </si>
  <si>
    <t>可持续性</t>
  </si>
  <si>
    <t>生态效益指标</t>
  </si>
  <si>
    <t>大气、水、土壤污染防治</t>
  </si>
  <si>
    <t>全面落实河长制工作，加强对河流水域的日常巡查，常态化开展秸秆垃圾禁燃巡查工作，空气质量达优良。</t>
  </si>
  <si>
    <t>满意度指标</t>
  </si>
  <si>
    <t>社会满意度（%）</t>
  </si>
  <si>
    <t>90%以上</t>
  </si>
  <si>
    <t>2021年部门预算项目绩效目标（部门预算）</t>
  </si>
  <si>
    <t>单位：元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</si>
  <si>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</si>
  <si>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</si>
  <si>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</si>
  <si>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</si>
  <si>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</si>
  <si>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</si>
  <si>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</si>
  <si>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</si>
  <si>
    <t>合计</t>
  </si>
  <si>
    <t>乡镇（街道）</t>
  </si>
  <si>
    <t xml:space="preserve">  开江县淙城街道办事处</t>
  </si>
  <si>
    <t xml:space="preserve">    淙城街道办村（社区）干部绩效考核</t>
  </si>
  <si>
    <t>完成2021年度村（社区）干部考核</t>
  </si>
  <si>
    <t>对干部按照一定比例进行考核</t>
  </si>
  <si>
    <t>激励干部主动性</t>
  </si>
  <si>
    <t>实现农村基层又好又快发展</t>
  </si>
  <si>
    <t>村社区干部满意度（%）</t>
  </si>
  <si>
    <t>&gt;= 90</t>
  </si>
  <si>
    <t xml:space="preserve">    淙城街道办村（社区）监委会工作经费</t>
  </si>
  <si>
    <t>对监委会工作经费予以保障，每年按5000/村社区进行发放，确保基层组织各项工作正常开展。</t>
  </si>
  <si>
    <t>村社区数量</t>
  </si>
  <si>
    <t>辖区共有13个城市社区，3个村</t>
  </si>
  <si>
    <t>人民群众幸福指数上升</t>
  </si>
  <si>
    <t>有所提高</t>
  </si>
  <si>
    <t>服务对象满意度（%）</t>
  </si>
  <si>
    <t xml:space="preserve">    淙城街道办防疫员生活补助</t>
  </si>
  <si>
    <t>迅速有效的预防和控制重大动物疫病的发生和传播</t>
  </si>
  <si>
    <t>聘用村级防疫员人数</t>
  </si>
  <si>
    <t>16人</t>
  </si>
  <si>
    <t>防控动物疫情发生，提升养殖户收益</t>
  </si>
  <si>
    <t>提升养殖户收益</t>
  </si>
  <si>
    <t>社会公众满意度（%）</t>
  </si>
  <si>
    <t>&gt;= 99</t>
  </si>
  <si>
    <t xml:space="preserve">    村社区基层组织活动和公共服务运行经费</t>
  </si>
  <si>
    <t>13个城市社区，3个村</t>
  </si>
  <si>
    <t>让群众感受到党的政策</t>
  </si>
  <si>
    <t>积极开展各项慰问活动，深入村组，完善基础设施建设，解决生产生活方面的问题。增强群众的主人翁意识，让群众共享经济发展的成果。</t>
  </si>
  <si>
    <t xml:space="preserve">    其他基本公共服务支出—安全生产监管支出</t>
  </si>
  <si>
    <t>狠抓辖区各行业、各领域的安全生产隐患排查工作，1.农村道路交通安全生产专项整治。2.烟花爆竹专项整治。3.居住类高层建筑消防安全专项整治。4.食品安全专项整治等。确保辖区内安全生产形势持续稳定。</t>
  </si>
  <si>
    <t>开展安全道路宣传教育</t>
  </si>
  <si>
    <t>&gt;= 600</t>
  </si>
  <si>
    <t>保障人民生命财产安全</t>
  </si>
  <si>
    <t>社会公众或服务对象满意指标（%）</t>
  </si>
  <si>
    <t xml:space="preserve">    其他基本公共服务支出-城乡绿化保洁支出</t>
  </si>
  <si>
    <t>健全城乡环境卫生基础设施，强化投入保障机制，增加群众卫生、环保意识、提高城乡文明程度，打造宜居环境</t>
  </si>
  <si>
    <t>聘请专业保洁公司</t>
  </si>
  <si>
    <t>聘请专业保洁公司人员，每年签订保洁合同，对实际清扫保洁工作情况进行考核，再给与支付尾款</t>
  </si>
  <si>
    <t>保证了经费缺口</t>
  </si>
  <si>
    <t>有效保障了环境卫生治理以及保洁人员工资经费缺口，提高了工作水平。</t>
  </si>
  <si>
    <t>人民群众对环境满意度</t>
  </si>
  <si>
    <t>进一步提高</t>
  </si>
  <si>
    <t xml:space="preserve">    其他基本公共服务支出-党建工作经费支出</t>
  </si>
  <si>
    <t>街道党员教育、管理、服务党员，开展党员组织活动及党建办公用品添置，主要用于党建工作宣传教育，开展党员干部学习教育及培训，慰问困难党员，订购党的学习刊物，表彰优秀党员，开展服务群众活动，党建宣传展板制作等。</t>
  </si>
  <si>
    <t>开展集中学习场次</t>
  </si>
  <si>
    <t>&gt;= 30</t>
  </si>
  <si>
    <t>推进基层党建发展</t>
  </si>
  <si>
    <t>推进基层党建发展，发挥基层党建作用</t>
  </si>
  <si>
    <t>党员及群众满意程度（%）</t>
  </si>
  <si>
    <t xml:space="preserve">    其他基本公共服务支出-环境综合治理支出</t>
  </si>
  <si>
    <t>城乡环境综合治理长效管理以改善人民群众生产生活条件，提高人民群众生活质量为目标。通过对环境卫生的清理及政策宣传，改善状况。</t>
  </si>
  <si>
    <t>常态化开展秸秆垃圾禁燃巡查工作</t>
  </si>
  <si>
    <t>把秸秆垃圾禁燃巡查作为一项常态化工作，重点摸排全街道燃煤锅炉。</t>
  </si>
  <si>
    <t>生态环境改善</t>
  </si>
  <si>
    <t>人民群众对环境改善满意度（%）</t>
  </si>
  <si>
    <t xml:space="preserve">    其他基本公共服务支出-基层妇联及工会日常支出</t>
  </si>
  <si>
    <t>积极探索实际又特色鲜明的基层工会建设和运作新模式，新途径，大力推行工会组织和工会会员实名管理。建好“职工之家”，充分发挥工会组织在服务大局、服务民生、服务职工方面的桥梁纽带作用。</t>
  </si>
  <si>
    <t>举办工会活动次数</t>
  </si>
  <si>
    <t>&gt;= 3</t>
  </si>
  <si>
    <t>提升工会影响力</t>
  </si>
  <si>
    <t>通过开展各项工会活动，提高工会组织的社会影响力。</t>
  </si>
  <si>
    <t>会员对工会各项活动的满意度</t>
  </si>
  <si>
    <t xml:space="preserve">    其他基本公共服务支出-纪检派驻机构支出</t>
  </si>
  <si>
    <t>完成上级纪检监察机关交办任务，加强本系统廉政监察工作</t>
  </si>
  <si>
    <t>组织开展廉政教育次数</t>
  </si>
  <si>
    <t>&gt;= 4</t>
  </si>
  <si>
    <t>营造干部清正、政府清廉、整治清明、社会清新的环境</t>
  </si>
  <si>
    <t>有显著成效</t>
  </si>
  <si>
    <t>社会群众满意度（%）</t>
  </si>
  <si>
    <t xml:space="preserve">    其他基本公共服务支出-人大会议经费支出</t>
  </si>
  <si>
    <t>在县人大的领导下，仅仅围绕街道党工委的工作部署，认真履行宪法和法律赋予的职权，充分发挥代表作用，强化监督职能，为切实推进街道的经济社会发展和文化繁荣做出贡献。</t>
  </si>
  <si>
    <t>人大代表人数</t>
  </si>
  <si>
    <t>我单位人大代表23人</t>
  </si>
  <si>
    <t>对工作的促进作用</t>
  </si>
  <si>
    <t>充分保证人大工作顺利开展</t>
  </si>
  <si>
    <t>民众满意度（%）</t>
  </si>
  <si>
    <t xml:space="preserve">    其他基本公共服务支出-信访维稳调解经费</t>
  </si>
  <si>
    <t>减少矛盾纠纷、及时化解处理信访问题，降低上访量，处理群众来信来访，综合反馈群众来信来访意见和问题。着力化解县委、县政府交办的一些突出矛盾和问题，保证中央、省市县等重大会议和活动期间的社会稳定。</t>
  </si>
  <si>
    <t>接待群众来信来访量</t>
  </si>
  <si>
    <t>&gt;= 200</t>
  </si>
  <si>
    <t>加强社会稳定</t>
  </si>
  <si>
    <t>为群众提供法律、法规、政策服务、集中反映社情民意，维护群众利益，积极化解各类矛盾，加强社会稳定</t>
  </si>
  <si>
    <t>信访人对信访工作满意程度（%）</t>
  </si>
  <si>
    <t xml:space="preserve">    其他基本公共服务支出-信访维稳支出</t>
  </si>
  <si>
    <t xml:space="preserve">减少矛盾纠纷、及时化解处理信访问题，降低上访量，处理群众来信来访，综合反馈群众来信来访意见和问题，着力化解县委、县政府交办的一些突出矛盾和问题，保证中央、省市县等重大会议和活动期间的社会稳定。
</t>
  </si>
  <si>
    <t>为群众提供法律、法规、政策服务、集中反映社情民意，全力维护群众利益，积极化解各类矛盾，加强社会稳定。</t>
  </si>
  <si>
    <t xml:space="preserve">    </t>
  </si>
  <si>
    <t>完成时间</t>
  </si>
  <si>
    <t>2021年12月前</t>
  </si>
  <si>
    <t>激发干部热情</t>
  </si>
  <si>
    <t>进一步激发基层干部扎根村、社区，提升为民服务的热情、效果。</t>
  </si>
  <si>
    <t>发放到位率</t>
  </si>
  <si>
    <t>&gt;= 100</t>
  </si>
  <si>
    <t>防疫员补助发放及时率（%）</t>
  </si>
  <si>
    <t>有利于维护社会稳定</t>
  </si>
  <si>
    <t>控制重大动物疫病的发生和传播有利于维持社会稳定</t>
  </si>
  <si>
    <t>解决辖区内群众的问题</t>
  </si>
  <si>
    <t>构建服务型党组织</t>
  </si>
  <si>
    <t>进一步加强对烟花爆竹等行业领域的安全监管</t>
  </si>
  <si>
    <t>做好对辖区内烟花爆竹行业的隐患排查工作，责令其限期整改</t>
  </si>
  <si>
    <t>改善安全生产条件，提高安全生产水平</t>
  </si>
  <si>
    <t>全民安全意识进一步提高</t>
  </si>
  <si>
    <t>2021年12月底前完成</t>
  </si>
  <si>
    <t>人民生活水平提高</t>
  </si>
  <si>
    <t>打造城市宜居环境，人民群众安居乐业</t>
  </si>
  <si>
    <t>开展专题研讨会</t>
  </si>
  <si>
    <t>党建工作成效</t>
  </si>
  <si>
    <t>深入开展党建工作，发挥基层党建新风采，强化政治定力，建强基层党组织，创新党建引领新模式。</t>
  </si>
  <si>
    <t>水污染防治</t>
  </si>
  <si>
    <t>全面落实河湖长制工作，持续加强对全镇河流水域的日常巡查。</t>
  </si>
  <si>
    <t>创建星级工会</t>
  </si>
  <si>
    <t>创建市级星级工会</t>
  </si>
  <si>
    <t>结案率（%）</t>
  </si>
  <si>
    <t>预防和惩治腐败</t>
  </si>
  <si>
    <t>有所帮助</t>
  </si>
  <si>
    <t>办理信访量</t>
  </si>
  <si>
    <t>&gt;= 150</t>
  </si>
  <si>
    <t>信访办案</t>
  </si>
  <si>
    <t>无因信访问题处置不当引发的群体事件</t>
  </si>
  <si>
    <t>村（社区）干部绩效考核经费</t>
  </si>
  <si>
    <t>共计需要16万元。</t>
  </si>
  <si>
    <t>2021年全年</t>
  </si>
  <si>
    <t>2021年12月底完成</t>
  </si>
  <si>
    <t>拨付时间</t>
  </si>
  <si>
    <t>预计2021年底完成全部拨付</t>
  </si>
  <si>
    <t>加强安全生产工作，防治和减少安全事故</t>
  </si>
  <si>
    <t>切实加强对辖区内安全生产宣传教育</t>
  </si>
  <si>
    <t>城乡绿化保洁所需经费</t>
  </si>
  <si>
    <t>1.用于补充辖区环境卫生治理以及保洁人员工资等各项经费支出。2.保证街道环境卫生工作正常开展</t>
  </si>
  <si>
    <t>建立健全长效机制</t>
  </si>
  <si>
    <t xml:space="preserve">建立健全长效机制，提高资金使用效率
</t>
  </si>
  <si>
    <t>开展党建活动情况</t>
  </si>
  <si>
    <t>开展“党员双报到”、“爱国卫生运动”“志愿者服务”等专题活动</t>
  </si>
  <si>
    <t>生活环境质量</t>
  </si>
  <si>
    <t>完成本年度各项工作计划</t>
  </si>
  <si>
    <t>完成本年度全部工作计划</t>
  </si>
  <si>
    <t>人大工作所需经费</t>
  </si>
  <si>
    <t>用于人大代表会议费及印刷资料费</t>
  </si>
  <si>
    <t>监委会所需经费</t>
  </si>
  <si>
    <t>共计需要80000元</t>
  </si>
  <si>
    <t>全年防疫员补助所需</t>
  </si>
  <si>
    <t>所需15360元</t>
  </si>
  <si>
    <t>经费拨付标准</t>
  </si>
  <si>
    <t>共需283万元用于日常办公各项开支</t>
  </si>
  <si>
    <t>工会经费保障</t>
  </si>
  <si>
    <t>加强工会经费使用的监管监督</t>
  </si>
  <si>
    <t>开展纪检监察工作所需费用</t>
  </si>
  <si>
    <t>1.保障配备达到要求的专网电脑，定期维护。2.办案所需办公费用及其他差旅费等。</t>
  </si>
  <si>
    <t>信访维稳经费所需</t>
  </si>
  <si>
    <t>1.开展信访维稳工作购买日常办公用品。2.接上京非访人员所需差旅费。3.信访办案所需经费</t>
  </si>
  <si>
    <t>信访维稳所需经费</t>
  </si>
  <si>
    <t>1.开展信访维稳工作购买日常办公用品。2.接上京非访人员所需差旅费。3.信访办案所需各项开支</t>
  </si>
  <si>
    <t>开展安全生产工作所需经费</t>
  </si>
  <si>
    <t>1.组织开展安全生产宣传培训活动。2.制作安全生产宣传的广告展板及横幅，印制安全手册。</t>
  </si>
  <si>
    <t>党建经费</t>
  </si>
  <si>
    <t>预计所需80万元</t>
  </si>
  <si>
    <t>环境综合治理所需经费</t>
  </si>
  <si>
    <t>1.环境卫生整治及垃圾清运费2.环境整治宣传资料、展板等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</si>
</sst>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left" vertical="center" wrapText="1"/>
    </xf>
    <xf numFmtId="1" fontId="5" fillId="0" borderId="23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0" fontId="0" fillId="0" borderId="0" xfId="63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left" vertical="center" wrapText="1"/>
      <protection/>
    </xf>
    <xf numFmtId="0" fontId="7" fillId="0" borderId="22" xfId="63" applyFont="1" applyBorder="1" applyAlignment="1">
      <alignment horizontal="left" vertical="center" wrapText="1"/>
      <protection/>
    </xf>
    <xf numFmtId="0" fontId="7" fillId="0" borderId="23" xfId="63" applyFont="1" applyBorder="1" applyAlignment="1">
      <alignment horizontal="left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 wrapText="1"/>
      <protection/>
    </xf>
    <xf numFmtId="4" fontId="7" fillId="0" borderId="28" xfId="63" applyNumberFormat="1" applyFont="1" applyBorder="1" applyAlignment="1">
      <alignment horizontal="right" vertical="center"/>
      <protection/>
    </xf>
    <xf numFmtId="4" fontId="7" fillId="0" borderId="29" xfId="63" applyNumberFormat="1" applyFont="1" applyBorder="1" applyAlignment="1">
      <alignment horizontal="right" vertical="center"/>
      <protection/>
    </xf>
    <xf numFmtId="4" fontId="7" fillId="0" borderId="30" xfId="63" applyNumberFormat="1" applyFont="1" applyBorder="1" applyAlignment="1">
      <alignment horizontal="right" vertical="center"/>
      <protection/>
    </xf>
    <xf numFmtId="4" fontId="7" fillId="0" borderId="31" xfId="63" applyNumberFormat="1" applyFont="1" applyBorder="1" applyAlignment="1">
      <alignment horizontal="right" vertical="center"/>
      <protection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 vertical="center" wrapText="1"/>
      <protection/>
    </xf>
    <xf numFmtId="4" fontId="7" fillId="0" borderId="32" xfId="63" applyNumberFormat="1" applyFont="1" applyBorder="1" applyAlignment="1">
      <alignment horizontal="right" vertical="center"/>
      <protection/>
    </xf>
    <xf numFmtId="4" fontId="7" fillId="0" borderId="13" xfId="63" applyNumberFormat="1" applyFont="1" applyBorder="1" applyAlignment="1">
      <alignment horizontal="right" vertical="center"/>
      <protection/>
    </xf>
    <xf numFmtId="0" fontId="7" fillId="0" borderId="21" xfId="63" applyFont="1" applyBorder="1" applyAlignment="1">
      <alignment vertical="center" wrapText="1"/>
      <protection/>
    </xf>
    <xf numFmtId="0" fontId="7" fillId="0" borderId="22" xfId="63" applyFont="1" applyBorder="1" applyAlignment="1">
      <alignment vertical="center" wrapText="1"/>
      <protection/>
    </xf>
    <xf numFmtId="0" fontId="7" fillId="0" borderId="23" xfId="63" applyFont="1" applyBorder="1" applyAlignment="1">
      <alignment vertical="center" wrapText="1"/>
      <protection/>
    </xf>
    <xf numFmtId="0" fontId="7" fillId="0" borderId="31" xfId="63" applyFont="1" applyBorder="1" applyAlignment="1">
      <alignment horizontal="center" vertical="center" wrapText="1"/>
      <protection/>
    </xf>
    <xf numFmtId="0" fontId="7" fillId="0" borderId="33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1" fontId="7" fillId="0" borderId="21" xfId="0" applyNumberFormat="1" applyFont="1" applyFill="1" applyBorder="1" applyAlignment="1">
      <alignment horizontal="left" vertical="center"/>
    </xf>
    <xf numFmtId="1" fontId="7" fillId="0" borderId="22" xfId="0" applyNumberFormat="1" applyFont="1" applyFill="1" applyBorder="1" applyAlignment="1">
      <alignment horizontal="left" vertical="center"/>
    </xf>
    <xf numFmtId="1" fontId="7" fillId="0" borderId="23" xfId="0" applyNumberFormat="1" applyFont="1" applyFill="1" applyBorder="1" applyAlignment="1">
      <alignment horizontal="left" vertical="center"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workbookViewId="0" topLeftCell="A1">
      <selection activeCell="A1" sqref="A1:IV65536"/>
    </sheetView>
  </sheetViews>
  <sheetFormatPr defaultColWidth="7.00390625" defaultRowHeight="14.25"/>
  <cols>
    <col min="1" max="1" width="6.375" style="1" customWidth="1"/>
    <col min="2" max="2" width="10.75390625" style="1" customWidth="1"/>
    <col min="3" max="3" width="8.375" style="1" customWidth="1"/>
    <col min="4" max="4" width="6.25390625" style="1" customWidth="1"/>
    <col min="5" max="5" width="37.75390625" style="1" customWidth="1"/>
    <col min="6" max="6" width="10.375" style="1" customWidth="1"/>
    <col min="7" max="8" width="12.125" style="1" customWidth="1"/>
    <col min="9" max="16384" width="7.00390625" style="1" customWidth="1"/>
  </cols>
  <sheetData>
    <row r="1" spans="1:8" s="26" customFormat="1" ht="9.75" customHeight="1">
      <c r="A1" s="27"/>
      <c r="B1" s="27"/>
      <c r="C1" s="27"/>
      <c r="D1" s="27"/>
      <c r="E1" s="27"/>
      <c r="F1" s="1"/>
      <c r="G1" s="1"/>
      <c r="H1" s="1"/>
    </row>
    <row r="2" spans="1:8" s="1" customFormat="1" ht="23.2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s="1" customFormat="1" ht="1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8" s="1" customFormat="1" ht="21" customHeight="1">
      <c r="A4" s="30" t="s">
        <v>2</v>
      </c>
      <c r="B4" s="30"/>
      <c r="C4" s="31" t="s">
        <v>3</v>
      </c>
      <c r="D4" s="32"/>
      <c r="E4" s="32"/>
      <c r="F4" s="32"/>
      <c r="G4" s="32"/>
      <c r="H4" s="33"/>
    </row>
    <row r="5" spans="1:8" s="1" customFormat="1" ht="21" customHeight="1">
      <c r="A5" s="34" t="s">
        <v>4</v>
      </c>
      <c r="B5" s="35" t="s">
        <v>5</v>
      </c>
      <c r="C5" s="36"/>
      <c r="D5" s="35" t="s">
        <v>6</v>
      </c>
      <c r="E5" s="36"/>
      <c r="F5" s="37" t="s">
        <v>7</v>
      </c>
      <c r="G5" s="30"/>
      <c r="H5" s="30"/>
    </row>
    <row r="6" spans="1:8" s="1" customFormat="1" ht="21" customHeight="1">
      <c r="A6" s="38"/>
      <c r="B6" s="39"/>
      <c r="C6" s="40"/>
      <c r="D6" s="41"/>
      <c r="E6" s="42"/>
      <c r="F6" s="43" t="s">
        <v>8</v>
      </c>
      <c r="G6" s="44" t="s">
        <v>9</v>
      </c>
      <c r="H6" s="44" t="s">
        <v>10</v>
      </c>
    </row>
    <row r="7" spans="1:8" s="1" customFormat="1" ht="21" customHeight="1">
      <c r="A7" s="38"/>
      <c r="B7" s="31" t="s">
        <v>11</v>
      </c>
      <c r="C7" s="33"/>
      <c r="D7" s="31" t="s">
        <v>12</v>
      </c>
      <c r="E7" s="33"/>
      <c r="F7" s="45">
        <f aca="true" t="shared" si="0" ref="F7:F21">SUM(G7,H7)</f>
        <v>58.8</v>
      </c>
      <c r="G7" s="46">
        <v>58.8</v>
      </c>
      <c r="H7" s="46">
        <v>0</v>
      </c>
    </row>
    <row r="8" spans="1:8" s="1" customFormat="1" ht="21" customHeight="1">
      <c r="A8" s="38"/>
      <c r="B8" s="31" t="s">
        <v>13</v>
      </c>
      <c r="C8" s="33"/>
      <c r="D8" s="31" t="s">
        <v>14</v>
      </c>
      <c r="E8" s="33"/>
      <c r="F8" s="45">
        <f t="shared" si="0"/>
        <v>400.56436</v>
      </c>
      <c r="G8" s="47">
        <v>400.56436</v>
      </c>
      <c r="H8" s="47">
        <v>0</v>
      </c>
    </row>
    <row r="9" spans="1:8" s="1" customFormat="1" ht="21" customHeight="1">
      <c r="A9" s="38"/>
      <c r="B9" s="31" t="s">
        <v>15</v>
      </c>
      <c r="C9" s="33"/>
      <c r="D9" s="31" t="s">
        <v>16</v>
      </c>
      <c r="E9" s="33"/>
      <c r="F9" s="45">
        <f t="shared" si="0"/>
        <v>486.3231</v>
      </c>
      <c r="G9" s="47">
        <v>486.3231</v>
      </c>
      <c r="H9" s="47">
        <v>0</v>
      </c>
    </row>
    <row r="10" spans="1:8" s="1" customFormat="1" ht="21" customHeight="1">
      <c r="A10" s="38"/>
      <c r="B10" s="31" t="s">
        <v>17</v>
      </c>
      <c r="C10" s="33"/>
      <c r="D10" s="31" t="s">
        <v>18</v>
      </c>
      <c r="E10" s="33"/>
      <c r="F10" s="45">
        <f t="shared" si="0"/>
        <v>210</v>
      </c>
      <c r="G10" s="47">
        <v>210</v>
      </c>
      <c r="H10" s="47">
        <v>0</v>
      </c>
    </row>
    <row r="11" spans="1:8" s="1" customFormat="1" ht="21" customHeight="1">
      <c r="A11" s="38"/>
      <c r="B11" s="31" t="s">
        <v>19</v>
      </c>
      <c r="C11" s="33"/>
      <c r="D11" s="31" t="s">
        <v>20</v>
      </c>
      <c r="E11" s="33"/>
      <c r="F11" s="45">
        <f t="shared" si="0"/>
        <v>1.536</v>
      </c>
      <c r="G11" s="47">
        <v>1.536</v>
      </c>
      <c r="H11" s="47">
        <v>0</v>
      </c>
    </row>
    <row r="12" spans="1:8" s="1" customFormat="1" ht="21" customHeight="1">
      <c r="A12" s="38"/>
      <c r="B12" s="31" t="s">
        <v>21</v>
      </c>
      <c r="C12" s="33"/>
      <c r="D12" s="31" t="s">
        <v>22</v>
      </c>
      <c r="E12" s="33"/>
      <c r="F12" s="45">
        <f t="shared" si="0"/>
        <v>283</v>
      </c>
      <c r="G12" s="47">
        <v>283</v>
      </c>
      <c r="H12" s="47">
        <v>0</v>
      </c>
    </row>
    <row r="13" spans="1:8" s="1" customFormat="1" ht="21" customHeight="1">
      <c r="A13" s="38"/>
      <c r="B13" s="31" t="s">
        <v>23</v>
      </c>
      <c r="C13" s="33"/>
      <c r="D13" s="31" t="s">
        <v>24</v>
      </c>
      <c r="E13" s="33"/>
      <c r="F13" s="45">
        <f t="shared" si="0"/>
        <v>8</v>
      </c>
      <c r="G13" s="47">
        <v>8</v>
      </c>
      <c r="H13" s="47">
        <v>0</v>
      </c>
    </row>
    <row r="14" spans="1:8" s="1" customFormat="1" ht="21" customHeight="1">
      <c r="A14" s="38"/>
      <c r="B14" s="31" t="s">
        <v>25</v>
      </c>
      <c r="C14" s="33"/>
      <c r="D14" s="31" t="s">
        <v>26</v>
      </c>
      <c r="E14" s="33"/>
      <c r="F14" s="45">
        <f t="shared" si="0"/>
        <v>16</v>
      </c>
      <c r="G14" s="48">
        <v>16</v>
      </c>
      <c r="H14" s="48">
        <v>0</v>
      </c>
    </row>
    <row r="15" spans="1:8" s="1" customFormat="1" ht="21" customHeight="1">
      <c r="A15" s="38"/>
      <c r="B15" s="31" t="s">
        <v>27</v>
      </c>
      <c r="C15" s="33"/>
      <c r="D15" s="31" t="s">
        <v>27</v>
      </c>
      <c r="E15" s="33"/>
      <c r="F15" s="45">
        <f t="shared" si="0"/>
        <v>0</v>
      </c>
      <c r="G15" s="48">
        <v>0</v>
      </c>
      <c r="H15" s="48">
        <v>0</v>
      </c>
    </row>
    <row r="16" spans="1:8" s="1" customFormat="1" ht="21" customHeight="1">
      <c r="A16" s="38"/>
      <c r="B16" s="31" t="s">
        <v>27</v>
      </c>
      <c r="C16" s="33"/>
      <c r="D16" s="31" t="s">
        <v>27</v>
      </c>
      <c r="E16" s="33"/>
      <c r="F16" s="45">
        <f t="shared" si="0"/>
        <v>0</v>
      </c>
      <c r="G16" s="48">
        <v>0</v>
      </c>
      <c r="H16" s="48">
        <v>0</v>
      </c>
    </row>
    <row r="17" spans="1:8" s="1" customFormat="1" ht="21" customHeight="1">
      <c r="A17" s="38"/>
      <c r="B17" s="31" t="s">
        <v>27</v>
      </c>
      <c r="C17" s="33"/>
      <c r="D17" s="31" t="s">
        <v>27</v>
      </c>
      <c r="E17" s="33"/>
      <c r="F17" s="45">
        <f t="shared" si="0"/>
        <v>0</v>
      </c>
      <c r="G17" s="48">
        <v>0</v>
      </c>
      <c r="H17" s="48">
        <v>0</v>
      </c>
    </row>
    <row r="18" spans="1:8" s="1" customFormat="1" ht="21" customHeight="1">
      <c r="A18" s="38"/>
      <c r="B18" s="31" t="s">
        <v>27</v>
      </c>
      <c r="C18" s="33"/>
      <c r="D18" s="31" t="s">
        <v>27</v>
      </c>
      <c r="E18" s="33"/>
      <c r="F18" s="45">
        <f t="shared" si="0"/>
        <v>0</v>
      </c>
      <c r="G18" s="48">
        <v>0</v>
      </c>
      <c r="H18" s="48">
        <v>0</v>
      </c>
    </row>
    <row r="19" spans="1:8" s="1" customFormat="1" ht="21" customHeight="1">
      <c r="A19" s="38"/>
      <c r="B19" s="31" t="s">
        <v>27</v>
      </c>
      <c r="C19" s="33"/>
      <c r="D19" s="31" t="s">
        <v>27</v>
      </c>
      <c r="E19" s="33"/>
      <c r="F19" s="45">
        <f t="shared" si="0"/>
        <v>0</v>
      </c>
      <c r="G19" s="48">
        <v>0</v>
      </c>
      <c r="H19" s="48">
        <v>0</v>
      </c>
    </row>
    <row r="20" spans="1:8" s="1" customFormat="1" ht="21" customHeight="1">
      <c r="A20" s="38"/>
      <c r="B20" s="31" t="s">
        <v>27</v>
      </c>
      <c r="C20" s="33"/>
      <c r="D20" s="31" t="s">
        <v>27</v>
      </c>
      <c r="E20" s="33"/>
      <c r="F20" s="45">
        <f t="shared" si="0"/>
        <v>0</v>
      </c>
      <c r="G20" s="48">
        <v>0</v>
      </c>
      <c r="H20" s="48">
        <v>0</v>
      </c>
    </row>
    <row r="21" spans="1:8" s="1" customFormat="1" ht="21" customHeight="1">
      <c r="A21" s="38"/>
      <c r="B21" s="41" t="s">
        <v>28</v>
      </c>
      <c r="C21" s="49"/>
      <c r="D21" s="50"/>
      <c r="E21" s="37"/>
      <c r="F21" s="51">
        <f t="shared" si="0"/>
        <v>1464.2234600000002</v>
      </c>
      <c r="G21" s="52">
        <f>SUM(G7:G20)</f>
        <v>1464.2234600000002</v>
      </c>
      <c r="H21" s="52">
        <f>SUM(H7:H20)</f>
        <v>0</v>
      </c>
    </row>
    <row r="22" spans="1:8" s="1" customFormat="1" ht="61.5" customHeight="1">
      <c r="A22" s="34" t="s">
        <v>29</v>
      </c>
      <c r="B22" s="53" t="s">
        <v>30</v>
      </c>
      <c r="C22" s="54"/>
      <c r="D22" s="54"/>
      <c r="E22" s="54"/>
      <c r="F22" s="54"/>
      <c r="G22" s="54"/>
      <c r="H22" s="55"/>
    </row>
    <row r="23" spans="1:8" s="1" customFormat="1" ht="25.5" customHeight="1">
      <c r="A23" s="56" t="s">
        <v>31</v>
      </c>
      <c r="B23" s="44" t="s">
        <v>32</v>
      </c>
      <c r="C23" s="57" t="s">
        <v>33</v>
      </c>
      <c r="D23" s="35" t="s">
        <v>34</v>
      </c>
      <c r="E23" s="58"/>
      <c r="F23" s="58"/>
      <c r="G23" s="59" t="s">
        <v>35</v>
      </c>
      <c r="H23" s="59"/>
    </row>
    <row r="24" spans="1:8" s="1" customFormat="1" ht="21" customHeight="1">
      <c r="A24" s="59" t="s">
        <v>36</v>
      </c>
      <c r="B24" s="59" t="s">
        <v>37</v>
      </c>
      <c r="C24" s="59" t="s">
        <v>38</v>
      </c>
      <c r="D24" s="60" t="s">
        <v>39</v>
      </c>
      <c r="E24" s="61"/>
      <c r="F24" s="62"/>
      <c r="G24" s="31" t="s">
        <v>40</v>
      </c>
      <c r="H24" s="33"/>
    </row>
    <row r="25" spans="1:8" s="1" customFormat="1" ht="21" customHeight="1">
      <c r="A25" s="63"/>
      <c r="B25" s="63"/>
      <c r="C25" s="63"/>
      <c r="D25" s="60" t="s">
        <v>41</v>
      </c>
      <c r="E25" s="61"/>
      <c r="F25" s="62"/>
      <c r="G25" s="31" t="s">
        <v>42</v>
      </c>
      <c r="H25" s="33"/>
    </row>
    <row r="26" spans="1:8" s="1" customFormat="1" ht="21" customHeight="1">
      <c r="A26" s="63"/>
      <c r="B26" s="63"/>
      <c r="C26" s="63"/>
      <c r="D26" s="60" t="s">
        <v>43</v>
      </c>
      <c r="E26" s="61"/>
      <c r="F26" s="62"/>
      <c r="G26" s="31" t="s">
        <v>44</v>
      </c>
      <c r="H26" s="33"/>
    </row>
    <row r="27" spans="1:8" s="1" customFormat="1" ht="21" customHeight="1">
      <c r="A27" s="63"/>
      <c r="B27" s="63"/>
      <c r="C27" s="63"/>
      <c r="D27" s="60" t="s">
        <v>45</v>
      </c>
      <c r="E27" s="61"/>
      <c r="F27" s="62"/>
      <c r="G27" s="31" t="s">
        <v>46</v>
      </c>
      <c r="H27" s="33"/>
    </row>
    <row r="28" spans="1:8" s="1" customFormat="1" ht="21" customHeight="1">
      <c r="A28" s="63"/>
      <c r="B28" s="63"/>
      <c r="C28" s="64"/>
      <c r="D28" s="60" t="s">
        <v>47</v>
      </c>
      <c r="E28" s="61"/>
      <c r="F28" s="62"/>
      <c r="G28" s="31" t="s">
        <v>48</v>
      </c>
      <c r="H28" s="33"/>
    </row>
    <row r="29" spans="1:8" s="1" customFormat="1" ht="21" customHeight="1">
      <c r="A29" s="63"/>
      <c r="B29" s="63"/>
      <c r="C29" s="59" t="s">
        <v>49</v>
      </c>
      <c r="D29" s="60" t="s">
        <v>50</v>
      </c>
      <c r="E29" s="61"/>
      <c r="F29" s="62"/>
      <c r="G29" s="31" t="s">
        <v>51</v>
      </c>
      <c r="H29" s="33"/>
    </row>
    <row r="30" spans="1:8" s="1" customFormat="1" ht="21" customHeight="1">
      <c r="A30" s="63"/>
      <c r="B30" s="63"/>
      <c r="C30" s="64"/>
      <c r="D30" s="60" t="s">
        <v>52</v>
      </c>
      <c r="E30" s="61"/>
      <c r="F30" s="62"/>
      <c r="G30" s="31" t="s">
        <v>53</v>
      </c>
      <c r="H30" s="33"/>
    </row>
    <row r="31" spans="1:8" s="1" customFormat="1" ht="21" customHeight="1">
      <c r="A31" s="63"/>
      <c r="B31" s="63"/>
      <c r="C31" s="30" t="s">
        <v>54</v>
      </c>
      <c r="D31" s="60" t="s">
        <v>55</v>
      </c>
      <c r="E31" s="61"/>
      <c r="F31" s="62"/>
      <c r="G31" s="31" t="s">
        <v>56</v>
      </c>
      <c r="H31" s="33"/>
    </row>
    <row r="32" spans="1:8" s="1" customFormat="1" ht="21" customHeight="1">
      <c r="A32" s="63"/>
      <c r="B32" s="64"/>
      <c r="C32" s="30" t="s">
        <v>57</v>
      </c>
      <c r="D32" s="60" t="s">
        <v>58</v>
      </c>
      <c r="E32" s="61"/>
      <c r="F32" s="62"/>
      <c r="G32" s="31" t="s">
        <v>59</v>
      </c>
      <c r="H32" s="33"/>
    </row>
    <row r="33" spans="1:8" s="1" customFormat="1" ht="21" customHeight="1">
      <c r="A33" s="63"/>
      <c r="B33" s="59" t="s">
        <v>60</v>
      </c>
      <c r="C33" s="30" t="s">
        <v>61</v>
      </c>
      <c r="D33" s="60" t="s">
        <v>62</v>
      </c>
      <c r="E33" s="61"/>
      <c r="F33" s="62"/>
      <c r="G33" s="31" t="s">
        <v>63</v>
      </c>
      <c r="H33" s="33"/>
    </row>
    <row r="34" spans="1:8" s="1" customFormat="1" ht="21" customHeight="1">
      <c r="A34" s="63"/>
      <c r="B34" s="63"/>
      <c r="C34" s="30" t="s">
        <v>64</v>
      </c>
      <c r="D34" s="60" t="s">
        <v>65</v>
      </c>
      <c r="E34" s="61"/>
      <c r="F34" s="62"/>
      <c r="G34" s="31" t="s">
        <v>66</v>
      </c>
      <c r="H34" s="33"/>
    </row>
    <row r="35" spans="1:8" s="1" customFormat="1" ht="21" customHeight="1">
      <c r="A35" s="63"/>
      <c r="B35" s="63"/>
      <c r="C35" s="30" t="s">
        <v>67</v>
      </c>
      <c r="D35" s="60" t="s">
        <v>27</v>
      </c>
      <c r="E35" s="61"/>
      <c r="F35" s="62"/>
      <c r="G35" s="31" t="s">
        <v>27</v>
      </c>
      <c r="H35" s="33"/>
    </row>
    <row r="36" spans="1:8" s="1" customFormat="1" ht="21" customHeight="1">
      <c r="A36" s="63"/>
      <c r="B36" s="64"/>
      <c r="C36" s="30" t="s">
        <v>68</v>
      </c>
      <c r="D36" s="60" t="s">
        <v>69</v>
      </c>
      <c r="E36" s="61"/>
      <c r="F36" s="62"/>
      <c r="G36" s="31" t="s">
        <v>70</v>
      </c>
      <c r="H36" s="33"/>
    </row>
    <row r="37" spans="1:8" s="1" customFormat="1" ht="21" customHeight="1">
      <c r="A37" s="64"/>
      <c r="B37" s="30" t="s">
        <v>71</v>
      </c>
      <c r="C37" s="30" t="s">
        <v>71</v>
      </c>
      <c r="D37" s="60" t="s">
        <v>72</v>
      </c>
      <c r="E37" s="61"/>
      <c r="F37" s="62"/>
      <c r="G37" s="31" t="s">
        <v>73</v>
      </c>
      <c r="H37" s="33"/>
    </row>
  </sheetData>
  <sheetProtection/>
  <mergeCells count="73">
    <mergeCell ref="A2:H2"/>
    <mergeCell ref="A3:H3"/>
    <mergeCell ref="A4:B4"/>
    <mergeCell ref="C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E21"/>
    <mergeCell ref="B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A5:A21"/>
    <mergeCell ref="A24:A37"/>
    <mergeCell ref="B24:B32"/>
    <mergeCell ref="B33:B36"/>
    <mergeCell ref="C24:C28"/>
    <mergeCell ref="C29:C30"/>
    <mergeCell ref="B5:C6"/>
    <mergeCell ref="D5:E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1"/>
  <sheetViews>
    <sheetView zoomScaleSheetLayoutView="100" workbookViewId="0" topLeftCell="A1">
      <selection activeCell="A1" sqref="A1:IV65536"/>
    </sheetView>
  </sheetViews>
  <sheetFormatPr defaultColWidth="7.00390625" defaultRowHeight="14.25"/>
  <cols>
    <col min="1" max="2" width="7.00390625" style="1" customWidth="1"/>
    <col min="3" max="3" width="10.50390625" style="1" customWidth="1"/>
    <col min="4" max="6" width="11.375" style="1" customWidth="1"/>
    <col min="7" max="7" width="14.875" style="1" customWidth="1"/>
    <col min="8" max="8" width="24.75390625" style="1" customWidth="1"/>
    <col min="9" max="14" width="16.25390625" style="1" customWidth="1"/>
    <col min="15" max="16384" width="7.00390625" style="1" customWidth="1"/>
  </cols>
  <sheetData>
    <row r="2" spans="1:14" s="1" customFormat="1" ht="20.25">
      <c r="A2" s="2" t="s">
        <v>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12">
      <c r="A3" s="3"/>
      <c r="B3" s="3"/>
      <c r="C3" s="3"/>
      <c r="D3" s="3"/>
      <c r="E3" s="3"/>
      <c r="F3" s="4"/>
      <c r="G3" s="4"/>
      <c r="H3" s="4"/>
      <c r="I3" s="23"/>
      <c r="J3" s="23"/>
      <c r="K3" s="23"/>
      <c r="L3" s="23"/>
      <c r="M3" s="23"/>
      <c r="N3" s="23" t="s">
        <v>75</v>
      </c>
    </row>
    <row r="4" spans="1:14" s="1" customFormat="1" ht="12">
      <c r="A4" s="5" t="s">
        <v>76</v>
      </c>
      <c r="B4" s="6"/>
      <c r="C4" s="7"/>
      <c r="D4" s="8" t="s">
        <v>77</v>
      </c>
      <c r="E4" s="8"/>
      <c r="F4" s="8"/>
      <c r="G4" s="9" t="s">
        <v>78</v>
      </c>
      <c r="H4" s="9" t="s">
        <v>79</v>
      </c>
      <c r="I4" s="8" t="s">
        <v>36</v>
      </c>
      <c r="J4" s="8"/>
      <c r="K4" s="8"/>
      <c r="L4" s="8"/>
      <c r="M4" s="8"/>
      <c r="N4" s="8"/>
    </row>
    <row r="5" spans="1:14" s="1" customFormat="1" ht="12">
      <c r="A5" s="10"/>
      <c r="B5" s="11"/>
      <c r="C5" s="12"/>
      <c r="D5" s="8"/>
      <c r="E5" s="8"/>
      <c r="F5" s="8"/>
      <c r="G5" s="13"/>
      <c r="H5" s="13"/>
      <c r="I5" s="8" t="s">
        <v>80</v>
      </c>
      <c r="J5" s="8"/>
      <c r="K5" s="24" t="s">
        <v>81</v>
      </c>
      <c r="L5" s="24"/>
      <c r="M5" s="24" t="s">
        <v>71</v>
      </c>
      <c r="N5" s="24"/>
    </row>
    <row r="6" spans="1:14" s="1" customFormat="1" ht="12">
      <c r="A6" s="14"/>
      <c r="B6" s="15"/>
      <c r="C6" s="16"/>
      <c r="D6" s="8" t="s">
        <v>82</v>
      </c>
      <c r="E6" s="8" t="s">
        <v>9</v>
      </c>
      <c r="F6" s="8" t="s">
        <v>10</v>
      </c>
      <c r="G6" s="17"/>
      <c r="H6" s="17"/>
      <c r="I6" s="25" t="s">
        <v>34</v>
      </c>
      <c r="J6" s="25" t="s">
        <v>83</v>
      </c>
      <c r="K6" s="25" t="s">
        <v>34</v>
      </c>
      <c r="L6" s="25" t="s">
        <v>83</v>
      </c>
      <c r="M6" s="25" t="s">
        <v>34</v>
      </c>
      <c r="N6" s="24" t="s">
        <v>83</v>
      </c>
    </row>
    <row r="7" spans="1:14" s="1" customFormat="1" ht="12">
      <c r="A7" s="18" t="s">
        <v>84</v>
      </c>
      <c r="B7" s="19"/>
      <c r="C7" s="20"/>
      <c r="D7" s="21">
        <v>5185360</v>
      </c>
      <c r="E7" s="21">
        <v>5185360</v>
      </c>
      <c r="F7" s="21">
        <f aca="true" t="shared" si="0" ref="F7:F61">D7-E7</f>
        <v>0</v>
      </c>
      <c r="G7" s="22"/>
      <c r="H7" s="22" t="s">
        <v>27</v>
      </c>
      <c r="I7" s="22" t="s">
        <v>27</v>
      </c>
      <c r="J7" s="22" t="s">
        <v>27</v>
      </c>
      <c r="K7" s="22" t="s">
        <v>27</v>
      </c>
      <c r="L7" s="22" t="s">
        <v>27</v>
      </c>
      <c r="M7" s="22" t="s">
        <v>27</v>
      </c>
      <c r="N7" s="22" t="s">
        <v>27</v>
      </c>
    </row>
    <row r="8" spans="1:14" s="1" customFormat="1" ht="12">
      <c r="A8" s="18" t="s">
        <v>85</v>
      </c>
      <c r="B8" s="19"/>
      <c r="C8" s="20"/>
      <c r="D8" s="21">
        <v>5185360</v>
      </c>
      <c r="E8" s="21">
        <v>5185360</v>
      </c>
      <c r="F8" s="21">
        <f t="shared" si="0"/>
        <v>0</v>
      </c>
      <c r="G8" s="22"/>
      <c r="H8" s="22" t="s">
        <v>27</v>
      </c>
      <c r="I8" s="22" t="s">
        <v>27</v>
      </c>
      <c r="J8" s="22" t="s">
        <v>27</v>
      </c>
      <c r="K8" s="22" t="s">
        <v>27</v>
      </c>
      <c r="L8" s="22" t="s">
        <v>27</v>
      </c>
      <c r="M8" s="22" t="s">
        <v>27</v>
      </c>
      <c r="N8" s="22" t="s">
        <v>27</v>
      </c>
    </row>
    <row r="9" spans="1:14" s="1" customFormat="1" ht="12">
      <c r="A9" s="18" t="s">
        <v>86</v>
      </c>
      <c r="B9" s="19"/>
      <c r="C9" s="20"/>
      <c r="D9" s="21">
        <v>5185360</v>
      </c>
      <c r="E9" s="21">
        <v>5185360</v>
      </c>
      <c r="F9" s="21">
        <f t="shared" si="0"/>
        <v>0</v>
      </c>
      <c r="G9" s="22"/>
      <c r="H9" s="22" t="s">
        <v>27</v>
      </c>
      <c r="I9" s="22" t="s">
        <v>27</v>
      </c>
      <c r="J9" s="22" t="s">
        <v>27</v>
      </c>
      <c r="K9" s="22" t="s">
        <v>27</v>
      </c>
      <c r="L9" s="22" t="s">
        <v>27</v>
      </c>
      <c r="M9" s="22" t="s">
        <v>27</v>
      </c>
      <c r="N9" s="22" t="s">
        <v>27</v>
      </c>
    </row>
    <row r="10" spans="1:14" s="1" customFormat="1" ht="36">
      <c r="A10" s="18" t="s">
        <v>87</v>
      </c>
      <c r="B10" s="19"/>
      <c r="C10" s="20"/>
      <c r="D10" s="21">
        <v>160000</v>
      </c>
      <c r="E10" s="21">
        <v>160000</v>
      </c>
      <c r="F10" s="21">
        <f t="shared" si="0"/>
        <v>0</v>
      </c>
      <c r="G10" s="22"/>
      <c r="H10" s="22" t="s">
        <v>26</v>
      </c>
      <c r="I10" s="22" t="s">
        <v>88</v>
      </c>
      <c r="J10" s="22" t="s">
        <v>89</v>
      </c>
      <c r="K10" s="22" t="s">
        <v>90</v>
      </c>
      <c r="L10" s="22" t="s">
        <v>91</v>
      </c>
      <c r="M10" s="22" t="s">
        <v>92</v>
      </c>
      <c r="N10" s="22" t="s">
        <v>93</v>
      </c>
    </row>
    <row r="11" spans="1:14" s="1" customFormat="1" ht="36">
      <c r="A11" s="18" t="s">
        <v>94</v>
      </c>
      <c r="B11" s="19"/>
      <c r="C11" s="20"/>
      <c r="D11" s="21">
        <v>80000</v>
      </c>
      <c r="E11" s="21">
        <v>80000</v>
      </c>
      <c r="F11" s="21">
        <f t="shared" si="0"/>
        <v>0</v>
      </c>
      <c r="G11" s="22"/>
      <c r="H11" s="22" t="s">
        <v>95</v>
      </c>
      <c r="I11" s="22" t="s">
        <v>96</v>
      </c>
      <c r="J11" s="22" t="s">
        <v>97</v>
      </c>
      <c r="K11" s="22" t="s">
        <v>98</v>
      </c>
      <c r="L11" s="22" t="s">
        <v>99</v>
      </c>
      <c r="M11" s="22" t="s">
        <v>100</v>
      </c>
      <c r="N11" s="22" t="s">
        <v>93</v>
      </c>
    </row>
    <row r="12" spans="1:14" s="1" customFormat="1" ht="24">
      <c r="A12" s="18" t="s">
        <v>101</v>
      </c>
      <c r="B12" s="19"/>
      <c r="C12" s="20"/>
      <c r="D12" s="21">
        <v>15360</v>
      </c>
      <c r="E12" s="21">
        <v>15360</v>
      </c>
      <c r="F12" s="21">
        <f t="shared" si="0"/>
        <v>0</v>
      </c>
      <c r="G12" s="22"/>
      <c r="H12" s="22" t="s">
        <v>102</v>
      </c>
      <c r="I12" s="22" t="s">
        <v>103</v>
      </c>
      <c r="J12" s="22" t="s">
        <v>104</v>
      </c>
      <c r="K12" s="22" t="s">
        <v>105</v>
      </c>
      <c r="L12" s="22" t="s">
        <v>106</v>
      </c>
      <c r="M12" s="22" t="s">
        <v>107</v>
      </c>
      <c r="N12" s="22" t="s">
        <v>108</v>
      </c>
    </row>
    <row r="13" spans="1:14" s="1" customFormat="1" ht="84">
      <c r="A13" s="18" t="s">
        <v>109</v>
      </c>
      <c r="B13" s="19"/>
      <c r="C13" s="20"/>
      <c r="D13" s="21">
        <v>2830000</v>
      </c>
      <c r="E13" s="21">
        <v>2830000</v>
      </c>
      <c r="F13" s="21">
        <f t="shared" si="0"/>
        <v>0</v>
      </c>
      <c r="G13" s="22"/>
      <c r="H13" s="22" t="s">
        <v>22</v>
      </c>
      <c r="I13" s="22" t="s">
        <v>96</v>
      </c>
      <c r="J13" s="22" t="s">
        <v>110</v>
      </c>
      <c r="K13" s="22" t="s">
        <v>111</v>
      </c>
      <c r="L13" s="22" t="s">
        <v>112</v>
      </c>
      <c r="M13" s="22" t="s">
        <v>100</v>
      </c>
      <c r="N13" s="22" t="s">
        <v>93</v>
      </c>
    </row>
    <row r="14" spans="1:14" s="1" customFormat="1" ht="84">
      <c r="A14" s="18" t="s">
        <v>113</v>
      </c>
      <c r="B14" s="19"/>
      <c r="C14" s="20"/>
      <c r="D14" s="21">
        <v>200000</v>
      </c>
      <c r="E14" s="21">
        <v>200000</v>
      </c>
      <c r="F14" s="21">
        <f t="shared" si="0"/>
        <v>0</v>
      </c>
      <c r="G14" s="22"/>
      <c r="H14" s="22" t="s">
        <v>114</v>
      </c>
      <c r="I14" s="22" t="s">
        <v>115</v>
      </c>
      <c r="J14" s="22" t="s">
        <v>116</v>
      </c>
      <c r="K14" s="22" t="s">
        <v>117</v>
      </c>
      <c r="L14" s="22" t="s">
        <v>117</v>
      </c>
      <c r="M14" s="22" t="s">
        <v>118</v>
      </c>
      <c r="N14" s="22" t="s">
        <v>93</v>
      </c>
    </row>
    <row r="15" spans="1:14" s="1" customFormat="1" ht="60">
      <c r="A15" s="18" t="s">
        <v>119</v>
      </c>
      <c r="B15" s="19"/>
      <c r="C15" s="20"/>
      <c r="D15" s="21">
        <v>300000</v>
      </c>
      <c r="E15" s="21">
        <v>300000</v>
      </c>
      <c r="F15" s="21">
        <f t="shared" si="0"/>
        <v>0</v>
      </c>
      <c r="G15" s="22"/>
      <c r="H15" s="22" t="s">
        <v>120</v>
      </c>
      <c r="I15" s="22" t="s">
        <v>121</v>
      </c>
      <c r="J15" s="22" t="s">
        <v>122</v>
      </c>
      <c r="K15" s="22" t="s">
        <v>123</v>
      </c>
      <c r="L15" s="22" t="s">
        <v>124</v>
      </c>
      <c r="M15" s="22" t="s">
        <v>125</v>
      </c>
      <c r="N15" s="22" t="s">
        <v>126</v>
      </c>
    </row>
    <row r="16" spans="1:14" s="1" customFormat="1" ht="96">
      <c r="A16" s="18" t="s">
        <v>127</v>
      </c>
      <c r="B16" s="19"/>
      <c r="C16" s="20"/>
      <c r="D16" s="21">
        <v>800000</v>
      </c>
      <c r="E16" s="21">
        <v>800000</v>
      </c>
      <c r="F16" s="21">
        <f t="shared" si="0"/>
        <v>0</v>
      </c>
      <c r="G16" s="22"/>
      <c r="H16" s="22" t="s">
        <v>128</v>
      </c>
      <c r="I16" s="22" t="s">
        <v>129</v>
      </c>
      <c r="J16" s="22" t="s">
        <v>130</v>
      </c>
      <c r="K16" s="22" t="s">
        <v>131</v>
      </c>
      <c r="L16" s="22" t="s">
        <v>132</v>
      </c>
      <c r="M16" s="22" t="s">
        <v>133</v>
      </c>
      <c r="N16" s="22" t="s">
        <v>93</v>
      </c>
    </row>
    <row r="17" spans="1:14" s="1" customFormat="1" ht="60">
      <c r="A17" s="18" t="s">
        <v>134</v>
      </c>
      <c r="B17" s="19"/>
      <c r="C17" s="20"/>
      <c r="D17" s="21">
        <v>150000</v>
      </c>
      <c r="E17" s="21">
        <v>150000</v>
      </c>
      <c r="F17" s="21">
        <f t="shared" si="0"/>
        <v>0</v>
      </c>
      <c r="G17" s="22"/>
      <c r="H17" s="22" t="s">
        <v>135</v>
      </c>
      <c r="I17" s="22" t="s">
        <v>136</v>
      </c>
      <c r="J17" s="22" t="s">
        <v>137</v>
      </c>
      <c r="K17" s="22" t="s">
        <v>138</v>
      </c>
      <c r="L17" s="22" t="s">
        <v>126</v>
      </c>
      <c r="M17" s="22" t="s">
        <v>139</v>
      </c>
      <c r="N17" s="22" t="s">
        <v>93</v>
      </c>
    </row>
    <row r="18" spans="1:14" s="1" customFormat="1" ht="84">
      <c r="A18" s="18" t="s">
        <v>140</v>
      </c>
      <c r="B18" s="19"/>
      <c r="C18" s="20"/>
      <c r="D18" s="21">
        <v>170000</v>
      </c>
      <c r="E18" s="21">
        <v>170000</v>
      </c>
      <c r="F18" s="21">
        <f t="shared" si="0"/>
        <v>0</v>
      </c>
      <c r="G18" s="22"/>
      <c r="H18" s="22" t="s">
        <v>141</v>
      </c>
      <c r="I18" s="22" t="s">
        <v>142</v>
      </c>
      <c r="J18" s="22" t="s">
        <v>143</v>
      </c>
      <c r="K18" s="22" t="s">
        <v>144</v>
      </c>
      <c r="L18" s="22" t="s">
        <v>145</v>
      </c>
      <c r="M18" s="22" t="s">
        <v>146</v>
      </c>
      <c r="N18" s="22" t="s">
        <v>93</v>
      </c>
    </row>
    <row r="19" spans="1:14" s="1" customFormat="1" ht="36">
      <c r="A19" s="18" t="s">
        <v>147</v>
      </c>
      <c r="B19" s="19"/>
      <c r="C19" s="20"/>
      <c r="D19" s="21">
        <v>80000</v>
      </c>
      <c r="E19" s="21">
        <v>80000</v>
      </c>
      <c r="F19" s="21">
        <f t="shared" si="0"/>
        <v>0</v>
      </c>
      <c r="G19" s="22"/>
      <c r="H19" s="22" t="s">
        <v>148</v>
      </c>
      <c r="I19" s="22" t="s">
        <v>149</v>
      </c>
      <c r="J19" s="22" t="s">
        <v>150</v>
      </c>
      <c r="K19" s="22" t="s">
        <v>151</v>
      </c>
      <c r="L19" s="22" t="s">
        <v>152</v>
      </c>
      <c r="M19" s="22" t="s">
        <v>153</v>
      </c>
      <c r="N19" s="22" t="s">
        <v>93</v>
      </c>
    </row>
    <row r="20" spans="1:14" s="1" customFormat="1" ht="72">
      <c r="A20" s="18" t="s">
        <v>154</v>
      </c>
      <c r="B20" s="19"/>
      <c r="C20" s="20"/>
      <c r="D20" s="21">
        <v>200000</v>
      </c>
      <c r="E20" s="21">
        <v>200000</v>
      </c>
      <c r="F20" s="21">
        <f t="shared" si="0"/>
        <v>0</v>
      </c>
      <c r="G20" s="22"/>
      <c r="H20" s="22" t="s">
        <v>155</v>
      </c>
      <c r="I20" s="22" t="s">
        <v>156</v>
      </c>
      <c r="J20" s="22" t="s">
        <v>157</v>
      </c>
      <c r="K20" s="22" t="s">
        <v>158</v>
      </c>
      <c r="L20" s="22" t="s">
        <v>159</v>
      </c>
      <c r="M20" s="22" t="s">
        <v>160</v>
      </c>
      <c r="N20" s="22" t="s">
        <v>108</v>
      </c>
    </row>
    <row r="21" spans="1:14" s="1" customFormat="1" ht="84">
      <c r="A21" s="18" t="s">
        <v>161</v>
      </c>
      <c r="B21" s="19"/>
      <c r="C21" s="20"/>
      <c r="D21" s="21">
        <v>100000</v>
      </c>
      <c r="E21" s="21">
        <v>100000</v>
      </c>
      <c r="F21" s="21">
        <f t="shared" si="0"/>
        <v>0</v>
      </c>
      <c r="G21" s="22"/>
      <c r="H21" s="22" t="s">
        <v>162</v>
      </c>
      <c r="I21" s="22" t="s">
        <v>163</v>
      </c>
      <c r="J21" s="22" t="s">
        <v>164</v>
      </c>
      <c r="K21" s="22" t="s">
        <v>165</v>
      </c>
      <c r="L21" s="22" t="s">
        <v>166</v>
      </c>
      <c r="M21" s="22" t="s">
        <v>167</v>
      </c>
      <c r="N21" s="22" t="s">
        <v>93</v>
      </c>
    </row>
    <row r="22" spans="1:14" s="1" customFormat="1" ht="96">
      <c r="A22" s="18" t="s">
        <v>168</v>
      </c>
      <c r="B22" s="19"/>
      <c r="C22" s="20"/>
      <c r="D22" s="21">
        <v>100000</v>
      </c>
      <c r="E22" s="21">
        <v>100000</v>
      </c>
      <c r="F22" s="21">
        <f t="shared" si="0"/>
        <v>0</v>
      </c>
      <c r="G22" s="22"/>
      <c r="H22" s="22" t="s">
        <v>169</v>
      </c>
      <c r="I22" s="22" t="s">
        <v>163</v>
      </c>
      <c r="J22" s="22" t="s">
        <v>164</v>
      </c>
      <c r="K22" s="22" t="s">
        <v>165</v>
      </c>
      <c r="L22" s="22" t="s">
        <v>170</v>
      </c>
      <c r="M22" s="22" t="s">
        <v>167</v>
      </c>
      <c r="N22" s="22" t="s">
        <v>93</v>
      </c>
    </row>
    <row r="23" spans="1:14" s="1" customFormat="1" ht="48">
      <c r="A23" s="18" t="s">
        <v>171</v>
      </c>
      <c r="B23" s="19"/>
      <c r="C23" s="20"/>
      <c r="D23" s="21">
        <v>0</v>
      </c>
      <c r="E23" s="21">
        <v>0</v>
      </c>
      <c r="F23" s="21">
        <f t="shared" si="0"/>
        <v>0</v>
      </c>
      <c r="G23" s="22"/>
      <c r="H23" s="22" t="s">
        <v>27</v>
      </c>
      <c r="I23" s="22" t="s">
        <v>172</v>
      </c>
      <c r="J23" s="22" t="s">
        <v>173</v>
      </c>
      <c r="K23" s="22" t="s">
        <v>174</v>
      </c>
      <c r="L23" s="22" t="s">
        <v>175</v>
      </c>
      <c r="M23" s="22" t="s">
        <v>27</v>
      </c>
      <c r="N23" s="22" t="s">
        <v>27</v>
      </c>
    </row>
    <row r="24" spans="1:14" s="1" customFormat="1" ht="12">
      <c r="A24" s="18" t="s">
        <v>171</v>
      </c>
      <c r="B24" s="19"/>
      <c r="C24" s="20"/>
      <c r="D24" s="21">
        <v>0</v>
      </c>
      <c r="E24" s="21">
        <v>0</v>
      </c>
      <c r="F24" s="21">
        <f t="shared" si="0"/>
        <v>0</v>
      </c>
      <c r="G24" s="22"/>
      <c r="H24" s="22" t="s">
        <v>27</v>
      </c>
      <c r="I24" s="22" t="s">
        <v>176</v>
      </c>
      <c r="J24" s="22" t="s">
        <v>177</v>
      </c>
      <c r="K24" s="22" t="s">
        <v>27</v>
      </c>
      <c r="L24" s="22" t="s">
        <v>27</v>
      </c>
      <c r="M24" s="22" t="s">
        <v>27</v>
      </c>
      <c r="N24" s="22" t="s">
        <v>27</v>
      </c>
    </row>
    <row r="25" spans="1:14" s="1" customFormat="1" ht="36">
      <c r="A25" s="18" t="s">
        <v>171</v>
      </c>
      <c r="B25" s="19"/>
      <c r="C25" s="20"/>
      <c r="D25" s="21">
        <v>0</v>
      </c>
      <c r="E25" s="21">
        <v>0</v>
      </c>
      <c r="F25" s="21">
        <f t="shared" si="0"/>
        <v>0</v>
      </c>
      <c r="G25" s="22"/>
      <c r="H25" s="22" t="s">
        <v>27</v>
      </c>
      <c r="I25" s="22" t="s">
        <v>178</v>
      </c>
      <c r="J25" s="22" t="s">
        <v>177</v>
      </c>
      <c r="K25" s="22" t="s">
        <v>179</v>
      </c>
      <c r="L25" s="22" t="s">
        <v>180</v>
      </c>
      <c r="M25" s="22" t="s">
        <v>27</v>
      </c>
      <c r="N25" s="22" t="s">
        <v>27</v>
      </c>
    </row>
    <row r="26" spans="1:14" s="1" customFormat="1" ht="24">
      <c r="A26" s="18" t="s">
        <v>171</v>
      </c>
      <c r="B26" s="19"/>
      <c r="C26" s="20"/>
      <c r="D26" s="21">
        <v>0</v>
      </c>
      <c r="E26" s="21">
        <v>0</v>
      </c>
      <c r="F26" s="21">
        <f t="shared" si="0"/>
        <v>0</v>
      </c>
      <c r="G26" s="22"/>
      <c r="H26" s="22" t="s">
        <v>27</v>
      </c>
      <c r="I26" s="22" t="s">
        <v>181</v>
      </c>
      <c r="J26" s="22" t="s">
        <v>182</v>
      </c>
      <c r="K26" s="22" t="s">
        <v>27</v>
      </c>
      <c r="L26" s="22" t="s">
        <v>27</v>
      </c>
      <c r="M26" s="22" t="s">
        <v>27</v>
      </c>
      <c r="N26" s="22" t="s">
        <v>27</v>
      </c>
    </row>
    <row r="27" spans="1:14" s="1" customFormat="1" ht="36">
      <c r="A27" s="18" t="s">
        <v>171</v>
      </c>
      <c r="B27" s="19"/>
      <c r="C27" s="20"/>
      <c r="D27" s="21">
        <v>0</v>
      </c>
      <c r="E27" s="21">
        <v>0</v>
      </c>
      <c r="F27" s="21">
        <f t="shared" si="0"/>
        <v>0</v>
      </c>
      <c r="G27" s="22"/>
      <c r="H27" s="22" t="s">
        <v>27</v>
      </c>
      <c r="I27" s="22" t="s">
        <v>183</v>
      </c>
      <c r="J27" s="22" t="s">
        <v>184</v>
      </c>
      <c r="K27" s="22" t="s">
        <v>185</v>
      </c>
      <c r="L27" s="22" t="s">
        <v>186</v>
      </c>
      <c r="M27" s="22" t="s">
        <v>27</v>
      </c>
      <c r="N27" s="22" t="s">
        <v>27</v>
      </c>
    </row>
    <row r="28" spans="1:14" s="1" customFormat="1" ht="24">
      <c r="A28" s="18" t="s">
        <v>171</v>
      </c>
      <c r="B28" s="19"/>
      <c r="C28" s="20"/>
      <c r="D28" s="21">
        <v>0</v>
      </c>
      <c r="E28" s="21">
        <v>0</v>
      </c>
      <c r="F28" s="21">
        <f t="shared" si="0"/>
        <v>0</v>
      </c>
      <c r="G28" s="22"/>
      <c r="H28" s="22" t="s">
        <v>27</v>
      </c>
      <c r="I28" s="22" t="s">
        <v>172</v>
      </c>
      <c r="J28" s="22" t="s">
        <v>187</v>
      </c>
      <c r="K28" s="22" t="s">
        <v>188</v>
      </c>
      <c r="L28" s="22" t="s">
        <v>189</v>
      </c>
      <c r="M28" s="22" t="s">
        <v>27</v>
      </c>
      <c r="N28" s="22" t="s">
        <v>27</v>
      </c>
    </row>
    <row r="29" spans="1:14" s="1" customFormat="1" ht="60">
      <c r="A29" s="18" t="s">
        <v>171</v>
      </c>
      <c r="B29" s="19"/>
      <c r="C29" s="20"/>
      <c r="D29" s="21">
        <v>0</v>
      </c>
      <c r="E29" s="21">
        <v>0</v>
      </c>
      <c r="F29" s="21">
        <f t="shared" si="0"/>
        <v>0</v>
      </c>
      <c r="G29" s="22"/>
      <c r="H29" s="22" t="s">
        <v>27</v>
      </c>
      <c r="I29" s="22" t="s">
        <v>190</v>
      </c>
      <c r="J29" s="22" t="s">
        <v>150</v>
      </c>
      <c r="K29" s="22" t="s">
        <v>191</v>
      </c>
      <c r="L29" s="22" t="s">
        <v>192</v>
      </c>
      <c r="M29" s="22" t="s">
        <v>27</v>
      </c>
      <c r="N29" s="22" t="s">
        <v>27</v>
      </c>
    </row>
    <row r="30" spans="1:14" s="1" customFormat="1" ht="48">
      <c r="A30" s="18" t="s">
        <v>171</v>
      </c>
      <c r="B30" s="19"/>
      <c r="C30" s="20"/>
      <c r="D30" s="21">
        <v>0</v>
      </c>
      <c r="E30" s="21">
        <v>0</v>
      </c>
      <c r="F30" s="21">
        <f t="shared" si="0"/>
        <v>0</v>
      </c>
      <c r="G30" s="22"/>
      <c r="H30" s="22" t="s">
        <v>27</v>
      </c>
      <c r="I30" s="22" t="s">
        <v>193</v>
      </c>
      <c r="J30" s="22" t="s">
        <v>194</v>
      </c>
      <c r="K30" s="22" t="s">
        <v>27</v>
      </c>
      <c r="L30" s="22" t="s">
        <v>27</v>
      </c>
      <c r="M30" s="22" t="s">
        <v>27</v>
      </c>
      <c r="N30" s="22" t="s">
        <v>27</v>
      </c>
    </row>
    <row r="31" spans="1:14" s="1" customFormat="1" ht="12">
      <c r="A31" s="18" t="s">
        <v>171</v>
      </c>
      <c r="B31" s="19"/>
      <c r="C31" s="20"/>
      <c r="D31" s="21">
        <v>0</v>
      </c>
      <c r="E31" s="21">
        <v>0</v>
      </c>
      <c r="F31" s="21">
        <f t="shared" si="0"/>
        <v>0</v>
      </c>
      <c r="G31" s="22"/>
      <c r="H31" s="22" t="s">
        <v>27</v>
      </c>
      <c r="I31" s="22" t="s">
        <v>195</v>
      </c>
      <c r="J31" s="22" t="s">
        <v>196</v>
      </c>
      <c r="K31" s="22" t="s">
        <v>27</v>
      </c>
      <c r="L31" s="22" t="s">
        <v>27</v>
      </c>
      <c r="M31" s="22" t="s">
        <v>27</v>
      </c>
      <c r="N31" s="22" t="s">
        <v>27</v>
      </c>
    </row>
    <row r="32" spans="1:14" s="1" customFormat="1" ht="12">
      <c r="A32" s="18" t="s">
        <v>171</v>
      </c>
      <c r="B32" s="19"/>
      <c r="C32" s="20"/>
      <c r="D32" s="21">
        <v>0</v>
      </c>
      <c r="E32" s="21">
        <v>0</v>
      </c>
      <c r="F32" s="21">
        <f t="shared" si="0"/>
        <v>0</v>
      </c>
      <c r="G32" s="22"/>
      <c r="H32" s="22" t="s">
        <v>27</v>
      </c>
      <c r="I32" s="22" t="s">
        <v>197</v>
      </c>
      <c r="J32" s="22" t="s">
        <v>177</v>
      </c>
      <c r="K32" s="22" t="s">
        <v>198</v>
      </c>
      <c r="L32" s="22" t="s">
        <v>199</v>
      </c>
      <c r="M32" s="22" t="s">
        <v>27</v>
      </c>
      <c r="N32" s="22" t="s">
        <v>27</v>
      </c>
    </row>
    <row r="33" spans="1:14" s="1" customFormat="1" ht="12">
      <c r="A33" s="18" t="s">
        <v>171</v>
      </c>
      <c r="B33" s="19"/>
      <c r="C33" s="20"/>
      <c r="D33" s="21">
        <v>0</v>
      </c>
      <c r="E33" s="21">
        <v>0</v>
      </c>
      <c r="F33" s="21">
        <f t="shared" si="0"/>
        <v>0</v>
      </c>
      <c r="G33" s="22"/>
      <c r="H33" s="22" t="s">
        <v>27</v>
      </c>
      <c r="I33" s="22" t="s">
        <v>172</v>
      </c>
      <c r="J33" s="22" t="s">
        <v>187</v>
      </c>
      <c r="K33" s="22" t="s">
        <v>27</v>
      </c>
      <c r="L33" s="22" t="s">
        <v>27</v>
      </c>
      <c r="M33" s="22" t="s">
        <v>27</v>
      </c>
      <c r="N33" s="22" t="s">
        <v>27</v>
      </c>
    </row>
    <row r="34" spans="1:14" s="1" customFormat="1" ht="24">
      <c r="A34" s="18" t="s">
        <v>171</v>
      </c>
      <c r="B34" s="19"/>
      <c r="C34" s="20"/>
      <c r="D34" s="21">
        <v>0</v>
      </c>
      <c r="E34" s="21">
        <v>0</v>
      </c>
      <c r="F34" s="21">
        <f t="shared" si="0"/>
        <v>0</v>
      </c>
      <c r="G34" s="22"/>
      <c r="H34" s="22" t="s">
        <v>27</v>
      </c>
      <c r="I34" s="22" t="s">
        <v>200</v>
      </c>
      <c r="J34" s="22" t="s">
        <v>201</v>
      </c>
      <c r="K34" s="22" t="s">
        <v>202</v>
      </c>
      <c r="L34" s="22" t="s">
        <v>203</v>
      </c>
      <c r="M34" s="22" t="s">
        <v>27</v>
      </c>
      <c r="N34" s="22" t="s">
        <v>27</v>
      </c>
    </row>
    <row r="35" spans="1:14" s="1" customFormat="1" ht="24">
      <c r="A35" s="18" t="s">
        <v>171</v>
      </c>
      <c r="B35" s="19"/>
      <c r="C35" s="20"/>
      <c r="D35" s="21">
        <v>0</v>
      </c>
      <c r="E35" s="21">
        <v>0</v>
      </c>
      <c r="F35" s="21">
        <f t="shared" si="0"/>
        <v>0</v>
      </c>
      <c r="G35" s="22"/>
      <c r="H35" s="22" t="s">
        <v>27</v>
      </c>
      <c r="I35" s="22" t="s">
        <v>200</v>
      </c>
      <c r="J35" s="22" t="s">
        <v>201</v>
      </c>
      <c r="K35" s="22" t="s">
        <v>202</v>
      </c>
      <c r="L35" s="22" t="s">
        <v>203</v>
      </c>
      <c r="M35" s="22" t="s">
        <v>27</v>
      </c>
      <c r="N35" s="22" t="s">
        <v>27</v>
      </c>
    </row>
    <row r="36" spans="1:14" s="1" customFormat="1" ht="24">
      <c r="A36" s="18" t="s">
        <v>171</v>
      </c>
      <c r="B36" s="19"/>
      <c r="C36" s="20"/>
      <c r="D36" s="21">
        <v>0</v>
      </c>
      <c r="E36" s="21">
        <v>0</v>
      </c>
      <c r="F36" s="21">
        <f t="shared" si="0"/>
        <v>0</v>
      </c>
      <c r="G36" s="22"/>
      <c r="H36" s="22" t="s">
        <v>27</v>
      </c>
      <c r="I36" s="22" t="s">
        <v>204</v>
      </c>
      <c r="J36" s="22" t="s">
        <v>205</v>
      </c>
      <c r="K36" s="22" t="s">
        <v>27</v>
      </c>
      <c r="L36" s="22" t="s">
        <v>27</v>
      </c>
      <c r="M36" s="22" t="s">
        <v>27</v>
      </c>
      <c r="N36" s="22" t="s">
        <v>27</v>
      </c>
    </row>
    <row r="37" spans="1:14" s="1" customFormat="1" ht="12">
      <c r="A37" s="18" t="s">
        <v>171</v>
      </c>
      <c r="B37" s="19"/>
      <c r="C37" s="20"/>
      <c r="D37" s="21">
        <v>0</v>
      </c>
      <c r="E37" s="21">
        <v>0</v>
      </c>
      <c r="F37" s="21">
        <f t="shared" si="0"/>
        <v>0</v>
      </c>
      <c r="G37" s="22"/>
      <c r="H37" s="22" t="s">
        <v>27</v>
      </c>
      <c r="I37" s="22" t="s">
        <v>206</v>
      </c>
      <c r="J37" s="22" t="s">
        <v>207</v>
      </c>
      <c r="K37" s="22" t="s">
        <v>27</v>
      </c>
      <c r="L37" s="22" t="s">
        <v>27</v>
      </c>
      <c r="M37" s="22" t="s">
        <v>27</v>
      </c>
      <c r="N37" s="22" t="s">
        <v>27</v>
      </c>
    </row>
    <row r="38" spans="1:14" s="1" customFormat="1" ht="24">
      <c r="A38" s="18" t="s">
        <v>171</v>
      </c>
      <c r="B38" s="19"/>
      <c r="C38" s="20"/>
      <c r="D38" s="21">
        <v>0</v>
      </c>
      <c r="E38" s="21">
        <v>0</v>
      </c>
      <c r="F38" s="21">
        <f t="shared" si="0"/>
        <v>0</v>
      </c>
      <c r="G38" s="22"/>
      <c r="H38" s="22" t="s">
        <v>27</v>
      </c>
      <c r="I38" s="22" t="s">
        <v>208</v>
      </c>
      <c r="J38" s="22" t="s">
        <v>209</v>
      </c>
      <c r="K38" s="22" t="s">
        <v>27</v>
      </c>
      <c r="L38" s="22" t="s">
        <v>27</v>
      </c>
      <c r="M38" s="22" t="s">
        <v>27</v>
      </c>
      <c r="N38" s="22" t="s">
        <v>27</v>
      </c>
    </row>
    <row r="39" spans="1:14" s="1" customFormat="1" ht="12">
      <c r="A39" s="18" t="s">
        <v>171</v>
      </c>
      <c r="B39" s="19"/>
      <c r="C39" s="20"/>
      <c r="D39" s="21">
        <v>0</v>
      </c>
      <c r="E39" s="21">
        <v>0</v>
      </c>
      <c r="F39" s="21">
        <f t="shared" si="0"/>
        <v>0</v>
      </c>
      <c r="G39" s="22"/>
      <c r="H39" s="22" t="s">
        <v>27</v>
      </c>
      <c r="I39" s="22" t="s">
        <v>172</v>
      </c>
      <c r="J39" s="22" t="s">
        <v>187</v>
      </c>
      <c r="K39" s="22" t="s">
        <v>27</v>
      </c>
      <c r="L39" s="22" t="s">
        <v>27</v>
      </c>
      <c r="M39" s="22" t="s">
        <v>27</v>
      </c>
      <c r="N39" s="22" t="s">
        <v>27</v>
      </c>
    </row>
    <row r="40" spans="1:14" s="1" customFormat="1" ht="24">
      <c r="A40" s="18" t="s">
        <v>171</v>
      </c>
      <c r="B40" s="19"/>
      <c r="C40" s="20"/>
      <c r="D40" s="21">
        <v>0</v>
      </c>
      <c r="E40" s="21">
        <v>0</v>
      </c>
      <c r="F40" s="21">
        <f t="shared" si="0"/>
        <v>0</v>
      </c>
      <c r="G40" s="22"/>
      <c r="H40" s="22" t="s">
        <v>27</v>
      </c>
      <c r="I40" s="22" t="s">
        <v>210</v>
      </c>
      <c r="J40" s="22" t="s">
        <v>211</v>
      </c>
      <c r="K40" s="22" t="s">
        <v>27</v>
      </c>
      <c r="L40" s="22" t="s">
        <v>27</v>
      </c>
      <c r="M40" s="22" t="s">
        <v>27</v>
      </c>
      <c r="N40" s="22" t="s">
        <v>27</v>
      </c>
    </row>
    <row r="41" spans="1:14" s="1" customFormat="1" ht="60">
      <c r="A41" s="18" t="s">
        <v>171</v>
      </c>
      <c r="B41" s="19"/>
      <c r="C41" s="20"/>
      <c r="D41" s="21">
        <v>0</v>
      </c>
      <c r="E41" s="21">
        <v>0</v>
      </c>
      <c r="F41" s="21">
        <f t="shared" si="0"/>
        <v>0</v>
      </c>
      <c r="G41" s="22"/>
      <c r="H41" s="22" t="s">
        <v>27</v>
      </c>
      <c r="I41" s="22" t="s">
        <v>212</v>
      </c>
      <c r="J41" s="22" t="s">
        <v>213</v>
      </c>
      <c r="K41" s="22" t="s">
        <v>214</v>
      </c>
      <c r="L41" s="22" t="s">
        <v>215</v>
      </c>
      <c r="M41" s="22" t="s">
        <v>27</v>
      </c>
      <c r="N41" s="22" t="s">
        <v>27</v>
      </c>
    </row>
    <row r="42" spans="1:14" s="1" customFormat="1" ht="48">
      <c r="A42" s="18" t="s">
        <v>171</v>
      </c>
      <c r="B42" s="19"/>
      <c r="C42" s="20"/>
      <c r="D42" s="21">
        <v>0</v>
      </c>
      <c r="E42" s="21">
        <v>0</v>
      </c>
      <c r="F42" s="21">
        <f t="shared" si="0"/>
        <v>0</v>
      </c>
      <c r="G42" s="22"/>
      <c r="H42" s="22" t="s">
        <v>27</v>
      </c>
      <c r="I42" s="22" t="s">
        <v>216</v>
      </c>
      <c r="J42" s="22" t="s">
        <v>217</v>
      </c>
      <c r="K42" s="22" t="s">
        <v>27</v>
      </c>
      <c r="L42" s="22" t="s">
        <v>27</v>
      </c>
      <c r="M42" s="22" t="s">
        <v>27</v>
      </c>
      <c r="N42" s="22" t="s">
        <v>27</v>
      </c>
    </row>
    <row r="43" spans="1:14" s="1" customFormat="1" ht="12">
      <c r="A43" s="18" t="s">
        <v>171</v>
      </c>
      <c r="B43" s="19"/>
      <c r="C43" s="20"/>
      <c r="D43" s="21">
        <v>0</v>
      </c>
      <c r="E43" s="21">
        <v>0</v>
      </c>
      <c r="F43" s="21">
        <f t="shared" si="0"/>
        <v>0</v>
      </c>
      <c r="G43" s="22"/>
      <c r="H43" s="22" t="s">
        <v>27</v>
      </c>
      <c r="I43" s="22" t="s">
        <v>218</v>
      </c>
      <c r="J43" s="22" t="s">
        <v>126</v>
      </c>
      <c r="K43" s="22" t="s">
        <v>27</v>
      </c>
      <c r="L43" s="22" t="s">
        <v>27</v>
      </c>
      <c r="M43" s="22" t="s">
        <v>27</v>
      </c>
      <c r="N43" s="22" t="s">
        <v>27</v>
      </c>
    </row>
    <row r="44" spans="1:14" s="1" customFormat="1" ht="24">
      <c r="A44" s="18" t="s">
        <v>171</v>
      </c>
      <c r="B44" s="19"/>
      <c r="C44" s="20"/>
      <c r="D44" s="21">
        <v>0</v>
      </c>
      <c r="E44" s="21">
        <v>0</v>
      </c>
      <c r="F44" s="21">
        <f t="shared" si="0"/>
        <v>0</v>
      </c>
      <c r="G44" s="22"/>
      <c r="H44" s="22" t="s">
        <v>27</v>
      </c>
      <c r="I44" s="22" t="s">
        <v>219</v>
      </c>
      <c r="J44" s="22" t="s">
        <v>220</v>
      </c>
      <c r="K44" s="22" t="s">
        <v>27</v>
      </c>
      <c r="L44" s="22" t="s">
        <v>27</v>
      </c>
      <c r="M44" s="22" t="s">
        <v>27</v>
      </c>
      <c r="N44" s="22" t="s">
        <v>27</v>
      </c>
    </row>
    <row r="45" spans="1:14" s="1" customFormat="1" ht="12">
      <c r="A45" s="18" t="s">
        <v>171</v>
      </c>
      <c r="B45" s="19"/>
      <c r="C45" s="20"/>
      <c r="D45" s="21">
        <v>0</v>
      </c>
      <c r="E45" s="21">
        <v>0</v>
      </c>
      <c r="F45" s="21">
        <f t="shared" si="0"/>
        <v>0</v>
      </c>
      <c r="G45" s="22"/>
      <c r="H45" s="22" t="s">
        <v>27</v>
      </c>
      <c r="I45" s="22" t="s">
        <v>172</v>
      </c>
      <c r="J45" s="22" t="s">
        <v>187</v>
      </c>
      <c r="K45" s="22" t="s">
        <v>27</v>
      </c>
      <c r="L45" s="22" t="s">
        <v>27</v>
      </c>
      <c r="M45" s="22" t="s">
        <v>27</v>
      </c>
      <c r="N45" s="22" t="s">
        <v>27</v>
      </c>
    </row>
    <row r="46" spans="1:14" s="1" customFormat="1" ht="24">
      <c r="A46" s="18" t="s">
        <v>171</v>
      </c>
      <c r="B46" s="19"/>
      <c r="C46" s="20"/>
      <c r="D46" s="21">
        <v>0</v>
      </c>
      <c r="E46" s="21">
        <v>0</v>
      </c>
      <c r="F46" s="21">
        <f t="shared" si="0"/>
        <v>0</v>
      </c>
      <c r="G46" s="22"/>
      <c r="H46" s="22" t="s">
        <v>27</v>
      </c>
      <c r="I46" s="22" t="s">
        <v>221</v>
      </c>
      <c r="J46" s="22" t="s">
        <v>222</v>
      </c>
      <c r="K46" s="22" t="s">
        <v>27</v>
      </c>
      <c r="L46" s="22" t="s">
        <v>27</v>
      </c>
      <c r="M46" s="22" t="s">
        <v>27</v>
      </c>
      <c r="N46" s="22" t="s">
        <v>27</v>
      </c>
    </row>
    <row r="47" spans="1:14" s="1" customFormat="1" ht="12">
      <c r="A47" s="18" t="s">
        <v>171</v>
      </c>
      <c r="B47" s="19"/>
      <c r="C47" s="20"/>
      <c r="D47" s="21">
        <v>0</v>
      </c>
      <c r="E47" s="21">
        <v>0</v>
      </c>
      <c r="F47" s="21">
        <f t="shared" si="0"/>
        <v>0</v>
      </c>
      <c r="G47" s="22"/>
      <c r="H47" s="22" t="s">
        <v>27</v>
      </c>
      <c r="I47" s="22" t="s">
        <v>172</v>
      </c>
      <c r="J47" s="22" t="s">
        <v>207</v>
      </c>
      <c r="K47" s="22" t="s">
        <v>27</v>
      </c>
      <c r="L47" s="22" t="s">
        <v>27</v>
      </c>
      <c r="M47" s="22" t="s">
        <v>27</v>
      </c>
      <c r="N47" s="22" t="s">
        <v>27</v>
      </c>
    </row>
    <row r="48" spans="1:14" s="1" customFormat="1" ht="12">
      <c r="A48" s="18" t="s">
        <v>171</v>
      </c>
      <c r="B48" s="19"/>
      <c r="C48" s="20"/>
      <c r="D48" s="21">
        <v>0</v>
      </c>
      <c r="E48" s="21">
        <v>0</v>
      </c>
      <c r="F48" s="21">
        <f t="shared" si="0"/>
        <v>0</v>
      </c>
      <c r="G48" s="22"/>
      <c r="H48" s="22" t="s">
        <v>27</v>
      </c>
      <c r="I48" s="22" t="s">
        <v>172</v>
      </c>
      <c r="J48" s="22" t="s">
        <v>187</v>
      </c>
      <c r="K48" s="22" t="s">
        <v>27</v>
      </c>
      <c r="L48" s="22" t="s">
        <v>27</v>
      </c>
      <c r="M48" s="22" t="s">
        <v>27</v>
      </c>
      <c r="N48" s="22" t="s">
        <v>27</v>
      </c>
    </row>
    <row r="49" spans="1:14" s="1" customFormat="1" ht="12">
      <c r="A49" s="18" t="s">
        <v>171</v>
      </c>
      <c r="B49" s="19"/>
      <c r="C49" s="20"/>
      <c r="D49" s="21">
        <v>0</v>
      </c>
      <c r="E49" s="21">
        <v>0</v>
      </c>
      <c r="F49" s="21">
        <f t="shared" si="0"/>
        <v>0</v>
      </c>
      <c r="G49" s="22"/>
      <c r="H49" s="22" t="s">
        <v>27</v>
      </c>
      <c r="I49" s="22" t="s">
        <v>223</v>
      </c>
      <c r="J49" s="22" t="s">
        <v>224</v>
      </c>
      <c r="K49" s="22" t="s">
        <v>27</v>
      </c>
      <c r="L49" s="22" t="s">
        <v>27</v>
      </c>
      <c r="M49" s="22" t="s">
        <v>27</v>
      </c>
      <c r="N49" s="22" t="s">
        <v>27</v>
      </c>
    </row>
    <row r="50" spans="1:14" s="1" customFormat="1" ht="12">
      <c r="A50" s="18" t="s">
        <v>171</v>
      </c>
      <c r="B50" s="19"/>
      <c r="C50" s="20"/>
      <c r="D50" s="21">
        <v>0</v>
      </c>
      <c r="E50" s="21">
        <v>0</v>
      </c>
      <c r="F50" s="21">
        <f t="shared" si="0"/>
        <v>0</v>
      </c>
      <c r="G50" s="22"/>
      <c r="H50" s="22" t="s">
        <v>27</v>
      </c>
      <c r="I50" s="22" t="s">
        <v>225</v>
      </c>
      <c r="J50" s="22" t="s">
        <v>226</v>
      </c>
      <c r="K50" s="22" t="s">
        <v>27</v>
      </c>
      <c r="L50" s="22" t="s">
        <v>27</v>
      </c>
      <c r="M50" s="22" t="s">
        <v>27</v>
      </c>
      <c r="N50" s="22" t="s">
        <v>27</v>
      </c>
    </row>
    <row r="51" spans="1:14" s="1" customFormat="1" ht="24">
      <c r="A51" s="18" t="s">
        <v>171</v>
      </c>
      <c r="B51" s="19"/>
      <c r="C51" s="20"/>
      <c r="D51" s="21">
        <v>0</v>
      </c>
      <c r="E51" s="21">
        <v>0</v>
      </c>
      <c r="F51" s="21">
        <f t="shared" si="0"/>
        <v>0</v>
      </c>
      <c r="G51" s="22"/>
      <c r="H51" s="22" t="s">
        <v>27</v>
      </c>
      <c r="I51" s="22" t="s">
        <v>227</v>
      </c>
      <c r="J51" s="22" t="s">
        <v>228</v>
      </c>
      <c r="K51" s="22" t="s">
        <v>27</v>
      </c>
      <c r="L51" s="22" t="s">
        <v>27</v>
      </c>
      <c r="M51" s="22" t="s">
        <v>27</v>
      </c>
      <c r="N51" s="22" t="s">
        <v>27</v>
      </c>
    </row>
    <row r="52" spans="1:14" s="1" customFormat="1" ht="12">
      <c r="A52" s="18" t="s">
        <v>171</v>
      </c>
      <c r="B52" s="19"/>
      <c r="C52" s="20"/>
      <c r="D52" s="21">
        <v>0</v>
      </c>
      <c r="E52" s="21">
        <v>0</v>
      </c>
      <c r="F52" s="21">
        <f t="shared" si="0"/>
        <v>0</v>
      </c>
      <c r="G52" s="22"/>
      <c r="H52" s="22" t="s">
        <v>27</v>
      </c>
      <c r="I52" s="22" t="s">
        <v>172</v>
      </c>
      <c r="J52" s="22" t="s">
        <v>187</v>
      </c>
      <c r="K52" s="22" t="s">
        <v>27</v>
      </c>
      <c r="L52" s="22" t="s">
        <v>27</v>
      </c>
      <c r="M52" s="22" t="s">
        <v>27</v>
      </c>
      <c r="N52" s="22" t="s">
        <v>27</v>
      </c>
    </row>
    <row r="53" spans="1:14" s="1" customFormat="1" ht="12">
      <c r="A53" s="18" t="s">
        <v>171</v>
      </c>
      <c r="B53" s="19"/>
      <c r="C53" s="20"/>
      <c r="D53" s="21">
        <v>0</v>
      </c>
      <c r="E53" s="21">
        <v>0</v>
      </c>
      <c r="F53" s="21">
        <f t="shared" si="0"/>
        <v>0</v>
      </c>
      <c r="G53" s="22"/>
      <c r="H53" s="22" t="s">
        <v>27</v>
      </c>
      <c r="I53" s="22" t="s">
        <v>172</v>
      </c>
      <c r="J53" s="22" t="s">
        <v>187</v>
      </c>
      <c r="K53" s="22" t="s">
        <v>27</v>
      </c>
      <c r="L53" s="22" t="s">
        <v>27</v>
      </c>
      <c r="M53" s="22" t="s">
        <v>27</v>
      </c>
      <c r="N53" s="22" t="s">
        <v>27</v>
      </c>
    </row>
    <row r="54" spans="1:14" s="1" customFormat="1" ht="12">
      <c r="A54" s="18" t="s">
        <v>171</v>
      </c>
      <c r="B54" s="19"/>
      <c r="C54" s="20"/>
      <c r="D54" s="21">
        <v>0</v>
      </c>
      <c r="E54" s="21">
        <v>0</v>
      </c>
      <c r="F54" s="21">
        <f t="shared" si="0"/>
        <v>0</v>
      </c>
      <c r="G54" s="22"/>
      <c r="H54" s="22" t="s">
        <v>27</v>
      </c>
      <c r="I54" s="22" t="s">
        <v>172</v>
      </c>
      <c r="J54" s="22" t="s">
        <v>187</v>
      </c>
      <c r="K54" s="22" t="s">
        <v>27</v>
      </c>
      <c r="L54" s="22" t="s">
        <v>27</v>
      </c>
      <c r="M54" s="22" t="s">
        <v>27</v>
      </c>
      <c r="N54" s="22" t="s">
        <v>27</v>
      </c>
    </row>
    <row r="55" spans="1:14" s="1" customFormat="1" ht="24">
      <c r="A55" s="18" t="s">
        <v>171</v>
      </c>
      <c r="B55" s="19"/>
      <c r="C55" s="20"/>
      <c r="D55" s="21">
        <v>0</v>
      </c>
      <c r="E55" s="21">
        <v>0</v>
      </c>
      <c r="F55" s="21">
        <f t="shared" si="0"/>
        <v>0</v>
      </c>
      <c r="G55" s="22"/>
      <c r="H55" s="22" t="s">
        <v>27</v>
      </c>
      <c r="I55" s="22" t="s">
        <v>229</v>
      </c>
      <c r="J55" s="22" t="s">
        <v>230</v>
      </c>
      <c r="K55" s="22" t="s">
        <v>27</v>
      </c>
      <c r="L55" s="22" t="s">
        <v>27</v>
      </c>
      <c r="M55" s="22" t="s">
        <v>27</v>
      </c>
      <c r="N55" s="22" t="s">
        <v>27</v>
      </c>
    </row>
    <row r="56" spans="1:14" s="1" customFormat="1" ht="60">
      <c r="A56" s="18" t="s">
        <v>171</v>
      </c>
      <c r="B56" s="19"/>
      <c r="C56" s="20"/>
      <c r="D56" s="21">
        <v>0</v>
      </c>
      <c r="E56" s="21">
        <v>0</v>
      </c>
      <c r="F56" s="21">
        <f t="shared" si="0"/>
        <v>0</v>
      </c>
      <c r="G56" s="22"/>
      <c r="H56" s="22" t="s">
        <v>27</v>
      </c>
      <c r="I56" s="22" t="s">
        <v>231</v>
      </c>
      <c r="J56" s="22" t="s">
        <v>232</v>
      </c>
      <c r="K56" s="22" t="s">
        <v>27</v>
      </c>
      <c r="L56" s="22" t="s">
        <v>27</v>
      </c>
      <c r="M56" s="22" t="s">
        <v>27</v>
      </c>
      <c r="N56" s="22" t="s">
        <v>27</v>
      </c>
    </row>
    <row r="57" spans="1:14" s="1" customFormat="1" ht="60">
      <c r="A57" s="18" t="s">
        <v>171</v>
      </c>
      <c r="B57" s="19"/>
      <c r="C57" s="20"/>
      <c r="D57" s="21">
        <v>0</v>
      </c>
      <c r="E57" s="21">
        <v>0</v>
      </c>
      <c r="F57" s="21">
        <f t="shared" si="0"/>
        <v>0</v>
      </c>
      <c r="G57" s="22"/>
      <c r="H57" s="22" t="s">
        <v>27</v>
      </c>
      <c r="I57" s="22" t="s">
        <v>233</v>
      </c>
      <c r="J57" s="22" t="s">
        <v>234</v>
      </c>
      <c r="K57" s="22" t="s">
        <v>27</v>
      </c>
      <c r="L57" s="22" t="s">
        <v>27</v>
      </c>
      <c r="M57" s="22" t="s">
        <v>27</v>
      </c>
      <c r="N57" s="22" t="s">
        <v>27</v>
      </c>
    </row>
    <row r="58" spans="1:14" s="1" customFormat="1" ht="60">
      <c r="A58" s="18" t="s">
        <v>171</v>
      </c>
      <c r="B58" s="19"/>
      <c r="C58" s="20"/>
      <c r="D58" s="21">
        <v>0</v>
      </c>
      <c r="E58" s="21">
        <v>0</v>
      </c>
      <c r="F58" s="21">
        <f t="shared" si="0"/>
        <v>0</v>
      </c>
      <c r="G58" s="22"/>
      <c r="H58" s="22" t="s">
        <v>27</v>
      </c>
      <c r="I58" s="22" t="s">
        <v>235</v>
      </c>
      <c r="J58" s="22" t="s">
        <v>236</v>
      </c>
      <c r="K58" s="22" t="s">
        <v>27</v>
      </c>
      <c r="L58" s="22" t="s">
        <v>27</v>
      </c>
      <c r="M58" s="22" t="s">
        <v>27</v>
      </c>
      <c r="N58" s="22" t="s">
        <v>27</v>
      </c>
    </row>
    <row r="59" spans="1:14" s="1" customFormat="1" ht="60">
      <c r="A59" s="18" t="s">
        <v>171</v>
      </c>
      <c r="B59" s="19"/>
      <c r="C59" s="20"/>
      <c r="D59" s="21">
        <v>0</v>
      </c>
      <c r="E59" s="21">
        <v>0</v>
      </c>
      <c r="F59" s="21">
        <f t="shared" si="0"/>
        <v>0</v>
      </c>
      <c r="G59" s="22"/>
      <c r="H59" s="22" t="s">
        <v>27</v>
      </c>
      <c r="I59" s="22" t="s">
        <v>237</v>
      </c>
      <c r="J59" s="22" t="s">
        <v>238</v>
      </c>
      <c r="K59" s="22" t="s">
        <v>27</v>
      </c>
      <c r="L59" s="22" t="s">
        <v>27</v>
      </c>
      <c r="M59" s="22" t="s">
        <v>27</v>
      </c>
      <c r="N59" s="22" t="s">
        <v>27</v>
      </c>
    </row>
    <row r="60" spans="1:14" s="1" customFormat="1" ht="12">
      <c r="A60" s="18" t="s">
        <v>171</v>
      </c>
      <c r="B60" s="19"/>
      <c r="C60" s="20"/>
      <c r="D60" s="21">
        <v>0</v>
      </c>
      <c r="E60" s="21">
        <v>0</v>
      </c>
      <c r="F60" s="21">
        <f t="shared" si="0"/>
        <v>0</v>
      </c>
      <c r="G60" s="22"/>
      <c r="H60" s="22" t="s">
        <v>27</v>
      </c>
      <c r="I60" s="22" t="s">
        <v>239</v>
      </c>
      <c r="J60" s="22" t="s">
        <v>240</v>
      </c>
      <c r="K60" s="22" t="s">
        <v>27</v>
      </c>
      <c r="L60" s="22" t="s">
        <v>27</v>
      </c>
      <c r="M60" s="22" t="s">
        <v>27</v>
      </c>
      <c r="N60" s="22" t="s">
        <v>27</v>
      </c>
    </row>
    <row r="61" spans="1:14" s="1" customFormat="1" ht="36">
      <c r="A61" s="18" t="s">
        <v>171</v>
      </c>
      <c r="B61" s="19"/>
      <c r="C61" s="20"/>
      <c r="D61" s="21">
        <v>0</v>
      </c>
      <c r="E61" s="21">
        <v>0</v>
      </c>
      <c r="F61" s="21">
        <f t="shared" si="0"/>
        <v>0</v>
      </c>
      <c r="G61" s="22"/>
      <c r="H61" s="22" t="s">
        <v>27</v>
      </c>
      <c r="I61" s="22" t="s">
        <v>241</v>
      </c>
      <c r="J61" s="22" t="s">
        <v>242</v>
      </c>
      <c r="K61" s="22" t="s">
        <v>27</v>
      </c>
      <c r="L61" s="22" t="s">
        <v>27</v>
      </c>
      <c r="M61" s="22" t="s">
        <v>27</v>
      </c>
      <c r="N61" s="22" t="s">
        <v>27</v>
      </c>
    </row>
  </sheetData>
  <sheetProtection/>
  <mergeCells count="65">
    <mergeCell ref="A2:N2"/>
    <mergeCell ref="A3:E3"/>
    <mergeCell ref="I4:N4"/>
    <mergeCell ref="I5:J5"/>
    <mergeCell ref="K5:L5"/>
    <mergeCell ref="M5:N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G4:G6"/>
    <mergeCell ref="H4:H6"/>
    <mergeCell ref="A4:C6"/>
    <mergeCell ref="D4:F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AGEHA</cp:lastModifiedBy>
  <dcterms:created xsi:type="dcterms:W3CDTF">2021-02-19T03:32:06Z</dcterms:created>
  <dcterms:modified xsi:type="dcterms:W3CDTF">2021-02-19T03:32:56Z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