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4" i="1"/>
  <c r="D4"/>
  <c r="B6"/>
  <c r="D6"/>
  <c r="D5" s="1"/>
  <c r="B13"/>
  <c r="B35"/>
  <c r="B40"/>
  <c r="D45"/>
  <c r="D44" s="1"/>
  <c r="B46"/>
  <c r="B45" s="1"/>
  <c r="B44" s="1"/>
  <c r="D51"/>
  <c r="B52"/>
  <c r="B51" s="1"/>
  <c r="B5" l="1"/>
  <c r="B68"/>
  <c r="D65" s="1"/>
  <c r="D67" s="1"/>
  <c r="D68" l="1"/>
</calcChain>
</file>

<file path=xl/sharedStrings.xml><?xml version="1.0" encoding="utf-8"?>
<sst xmlns="http://schemas.openxmlformats.org/spreadsheetml/2006/main" count="96" uniqueCount="94">
  <si>
    <t>支  出  总  计</t>
  </si>
  <si>
    <t>收  入  总  计</t>
  </si>
  <si>
    <t>净结余</t>
  </si>
  <si>
    <t>减:结转下年的支出</t>
  </si>
  <si>
    <t>年终结余</t>
  </si>
  <si>
    <t>待偿债置换一般债券结余</t>
  </si>
  <si>
    <t>省补助计划单列市支出</t>
  </si>
  <si>
    <t>计划单列市上解省收入</t>
  </si>
  <si>
    <t>计划单列市上解省支出</t>
  </si>
  <si>
    <t>省补助计划单列市收入</t>
  </si>
  <si>
    <t>援助其他地区支出</t>
  </si>
  <si>
    <t>接受其他地区援助收入</t>
  </si>
  <si>
    <t>补充预算稳定调节基金</t>
  </si>
  <si>
    <t>调入预算稳定调节基金</t>
  </si>
  <si>
    <t>国债转贷资金结余</t>
  </si>
  <si>
    <t>国债转贷转补助数</t>
  </si>
  <si>
    <t>拨付国债转贷资金数</t>
  </si>
  <si>
    <t>国债转贷资金上年结余</t>
  </si>
  <si>
    <t>增设预算周转金</t>
  </si>
  <si>
    <t>国债转贷收入</t>
  </si>
  <si>
    <t xml:space="preserve">    地方政府其他一般债务转贷收入</t>
  </si>
  <si>
    <t xml:space="preserve">  地方政府其他一般债务转贷支出</t>
  </si>
  <si>
    <t xml:space="preserve">    地方政府向国际组织借款转贷收入</t>
  </si>
  <si>
    <t xml:space="preserve">  地方政府向国际组织借款转贷支出</t>
  </si>
  <si>
    <t xml:space="preserve">    地方政府向外国政府借款转贷收入</t>
  </si>
  <si>
    <t xml:space="preserve">  地方政府向外国政府借款转贷支出</t>
  </si>
  <si>
    <t xml:space="preserve">    地方政府一般债券转贷收入</t>
  </si>
  <si>
    <t xml:space="preserve">  地方政府一般债券转贷支出</t>
  </si>
  <si>
    <t xml:space="preserve">  地方政府一般债务转贷收入</t>
  </si>
  <si>
    <t>债务转贷支出</t>
  </si>
  <si>
    <t>债务转贷收入</t>
  </si>
  <si>
    <t xml:space="preserve">      地方政府其他一般债务收入</t>
  </si>
  <si>
    <t xml:space="preserve">    地方政府其他一般债务还本支出</t>
  </si>
  <si>
    <t xml:space="preserve">      地方政府向国际组织借款收入</t>
  </si>
  <si>
    <t xml:space="preserve">    地方政府向国际组织借款还本支出</t>
  </si>
  <si>
    <t xml:space="preserve">      地方政府向外国政府借款收入</t>
  </si>
  <si>
    <t xml:space="preserve">    地方政府向外国政府借款还本支出</t>
  </si>
  <si>
    <t xml:space="preserve">      地方政府一般债券收入</t>
  </si>
  <si>
    <t xml:space="preserve">    地方政府一般债券还本支出</t>
  </si>
  <si>
    <t xml:space="preserve">    一般债务收入</t>
  </si>
  <si>
    <t xml:space="preserve">  地方政府一般债务还本支出</t>
  </si>
  <si>
    <t xml:space="preserve">  地方政府债务收入</t>
  </si>
  <si>
    <t>债务还本支出</t>
  </si>
  <si>
    <t>债务收入</t>
  </si>
  <si>
    <t xml:space="preserve">  从其他资金调入</t>
  </si>
  <si>
    <t xml:space="preserve">  从国有资本经营预算调入</t>
  </si>
  <si>
    <t xml:space="preserve">  从政府性基金预算调入</t>
  </si>
  <si>
    <t>调出资金</t>
  </si>
  <si>
    <t xml:space="preserve">调入资金   </t>
  </si>
  <si>
    <t>上年结余</t>
  </si>
  <si>
    <t>待偿债置换一般债券上年结余</t>
  </si>
  <si>
    <t xml:space="preserve">  专项上解收入</t>
  </si>
  <si>
    <t xml:space="preserve">  体制上解收入</t>
  </si>
  <si>
    <t>下级上解收入</t>
  </si>
  <si>
    <t xml:space="preserve">  专项转移支付收入</t>
  </si>
  <si>
    <t xml:space="preserve">    其他一般性转移支付收入</t>
  </si>
  <si>
    <t xml:space="preserve">    贫困地区转移支付收入</t>
  </si>
  <si>
    <t xml:space="preserve">    边疆地区转移支付收入</t>
  </si>
  <si>
    <t xml:space="preserve">    民族地区转移支付收入</t>
  </si>
  <si>
    <t xml:space="preserve">    革命老区转移支付收入</t>
  </si>
  <si>
    <t xml:space="preserve">    固定数额补助收入</t>
  </si>
  <si>
    <t xml:space="preserve">    重点生态功能区转移支付收入</t>
  </si>
  <si>
    <t xml:space="preserve">    产粮(油)大县奖励资金收入</t>
  </si>
  <si>
    <t xml:space="preserve">    农村综合改革转移支付收入</t>
  </si>
  <si>
    <t xml:space="preserve">    城乡居民医疗保险转移支付收入</t>
  </si>
  <si>
    <t xml:space="preserve">    基本养老金转移支付收入</t>
  </si>
  <si>
    <t xml:space="preserve">    城乡义务教育转移支付收入</t>
  </si>
  <si>
    <t xml:space="preserve">    基层公检法司转移支付收入</t>
  </si>
  <si>
    <t xml:space="preserve">    成品油税费改革转移支付补助收入</t>
  </si>
  <si>
    <t xml:space="preserve">    企业事业单位划转补助收入</t>
  </si>
  <si>
    <t xml:space="preserve">    资源枯竭型城市转移支付补助收入</t>
  </si>
  <si>
    <t xml:space="preserve">    结算补助收入</t>
  </si>
  <si>
    <t xml:space="preserve">    县级基本财力保障机制奖补资金收入</t>
  </si>
  <si>
    <t xml:space="preserve">    均衡性转移支付收入</t>
  </si>
  <si>
    <t xml:space="preserve">    体制补助收入</t>
  </si>
  <si>
    <t xml:space="preserve">  一般性转移支付收入</t>
  </si>
  <si>
    <t xml:space="preserve">    其他返还性收入</t>
  </si>
  <si>
    <t xml:space="preserve">    增值税“五五分享”税收返还收入</t>
  </si>
  <si>
    <t xml:space="preserve">    消费税税收返还收入</t>
  </si>
  <si>
    <t xml:space="preserve">    增值税税收返还收入</t>
  </si>
  <si>
    <t xml:space="preserve">  专项上解支出</t>
  </si>
  <si>
    <t xml:space="preserve">    成品油税费改革税收返还收入</t>
  </si>
  <si>
    <t xml:space="preserve">  体制上解支出</t>
  </si>
  <si>
    <t xml:space="preserve">    所得税基数返还收入</t>
  </si>
  <si>
    <t>上解上级支出</t>
  </si>
  <si>
    <t xml:space="preserve">  返还性收入</t>
  </si>
  <si>
    <t>转移性支出</t>
    <phoneticPr fontId="1" type="noConversion"/>
  </si>
  <si>
    <t>转移性收入</t>
    <phoneticPr fontId="1" type="noConversion"/>
  </si>
  <si>
    <t>一般公共预算支出</t>
  </si>
  <si>
    <t>一般公共预算收入</t>
  </si>
  <si>
    <t>项目</t>
  </si>
  <si>
    <t>单位：万元</t>
  </si>
  <si>
    <t>执行数</t>
    <phoneticPr fontId="1" type="noConversion"/>
  </si>
  <si>
    <t>2018年开江县一般公共预算县级收支平衡表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</si>
</sst>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-19&#24635;&#20915;&#31639;\&#24320;&#27743;&#21439;2018&#24180;&#24230;&#24635;&#20915;&#31639;&#32456;&#26497;&#29256;5.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50013</v>
          </cell>
        </row>
      </sheetData>
      <sheetData sheetId="4">
        <row r="5">
          <cell r="C5">
            <v>310342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>
      <selection sqref="A1:D1"/>
    </sheetView>
  </sheetViews>
  <sheetFormatPr defaultRowHeight="13.5"/>
  <cols>
    <col min="1" max="1" width="33.125" customWidth="1"/>
    <col min="2" max="2" width="20.125" customWidth="1"/>
    <col min="3" max="3" width="33.5" customWidth="1"/>
    <col min="4" max="4" width="24.625" customWidth="1"/>
  </cols>
  <sheetData>
    <row r="1" spans="1:4" ht="22.5">
      <c r="A1" s="5" t="s">
        <v>93</v>
      </c>
      <c r="B1" s="5"/>
      <c r="C1" s="5"/>
      <c r="D1" s="5"/>
    </row>
    <row r="2" spans="1:4">
      <c r="A2" s="6" t="s">
        <v>91</v>
      </c>
      <c r="B2" s="6"/>
      <c r="C2" s="6"/>
      <c r="D2" s="6"/>
    </row>
    <row r="3" spans="1:4">
      <c r="A3" s="2" t="s">
        <v>90</v>
      </c>
      <c r="B3" s="2" t="s">
        <v>92</v>
      </c>
      <c r="C3" s="2" t="s">
        <v>90</v>
      </c>
      <c r="D3" s="2" t="s">
        <v>92</v>
      </c>
    </row>
    <row r="4" spans="1:4">
      <c r="A4" s="3" t="s">
        <v>89</v>
      </c>
      <c r="B4" s="1">
        <f>[1]L01!C5</f>
        <v>50013</v>
      </c>
      <c r="C4" s="3" t="s">
        <v>88</v>
      </c>
      <c r="D4" s="1">
        <f>[1]L02!C5</f>
        <v>310342</v>
      </c>
    </row>
    <row r="5" spans="1:4">
      <c r="A5" s="3" t="s">
        <v>87</v>
      </c>
      <c r="B5" s="1">
        <f>SUM(B6,B13,B34)</f>
        <v>246957</v>
      </c>
      <c r="C5" s="3" t="s">
        <v>86</v>
      </c>
      <c r="D5" s="1">
        <f>SUM(D6,D13,D34)</f>
        <v>10561</v>
      </c>
    </row>
    <row r="6" spans="1:4">
      <c r="A6" s="3" t="s">
        <v>85</v>
      </c>
      <c r="B6" s="1">
        <f>SUM(B7:B12)</f>
        <v>5029</v>
      </c>
      <c r="C6" s="3" t="s">
        <v>84</v>
      </c>
      <c r="D6" s="1">
        <f>SUM(D7:D8)</f>
        <v>10561</v>
      </c>
    </row>
    <row r="7" spans="1:4">
      <c r="A7" s="4" t="s">
        <v>83</v>
      </c>
      <c r="B7" s="1">
        <v>589</v>
      </c>
      <c r="C7" s="4" t="s">
        <v>82</v>
      </c>
      <c r="D7" s="1">
        <v>60</v>
      </c>
    </row>
    <row r="8" spans="1:4">
      <c r="A8" s="4" t="s">
        <v>81</v>
      </c>
      <c r="B8" s="1">
        <v>920</v>
      </c>
      <c r="C8" s="4" t="s">
        <v>80</v>
      </c>
      <c r="D8" s="1">
        <v>10501</v>
      </c>
    </row>
    <row r="9" spans="1:4">
      <c r="A9" s="4" t="s">
        <v>79</v>
      </c>
      <c r="B9" s="1">
        <v>2796</v>
      </c>
      <c r="C9" s="4"/>
      <c r="D9" s="1"/>
    </row>
    <row r="10" spans="1:4">
      <c r="A10" s="4" t="s">
        <v>78</v>
      </c>
      <c r="B10" s="1">
        <v>16</v>
      </c>
      <c r="C10" s="4"/>
      <c r="D10" s="1"/>
    </row>
    <row r="11" spans="1:4">
      <c r="A11" s="4" t="s">
        <v>77</v>
      </c>
      <c r="B11" s="1">
        <v>1588</v>
      </c>
      <c r="C11" s="4"/>
      <c r="D11" s="1"/>
    </row>
    <row r="12" spans="1:4">
      <c r="A12" s="4" t="s">
        <v>76</v>
      </c>
      <c r="B12" s="1">
        <v>-880</v>
      </c>
      <c r="C12" s="4"/>
      <c r="D12" s="1"/>
    </row>
    <row r="13" spans="1:4">
      <c r="A13" s="3" t="s">
        <v>75</v>
      </c>
      <c r="B13" s="1">
        <f>SUM(B14:B33)</f>
        <v>134137</v>
      </c>
      <c r="C13" s="3"/>
      <c r="D13" s="1"/>
    </row>
    <row r="14" spans="1:4">
      <c r="A14" s="4" t="s">
        <v>74</v>
      </c>
      <c r="B14" s="1">
        <v>0</v>
      </c>
      <c r="C14" s="4"/>
      <c r="D14" s="1"/>
    </row>
    <row r="15" spans="1:4">
      <c r="A15" s="4" t="s">
        <v>73</v>
      </c>
      <c r="B15" s="1">
        <v>55513</v>
      </c>
      <c r="C15" s="4"/>
      <c r="D15" s="1"/>
    </row>
    <row r="16" spans="1:4">
      <c r="A16" s="4" t="s">
        <v>72</v>
      </c>
      <c r="B16" s="1">
        <v>11667</v>
      </c>
      <c r="C16" s="4"/>
      <c r="D16" s="1"/>
    </row>
    <row r="17" spans="1:4">
      <c r="A17" s="4" t="s">
        <v>71</v>
      </c>
      <c r="B17" s="1">
        <v>7635</v>
      </c>
      <c r="C17" s="4"/>
      <c r="D17" s="1"/>
    </row>
    <row r="18" spans="1:4">
      <c r="A18" s="4" t="s">
        <v>70</v>
      </c>
      <c r="B18" s="1">
        <v>0</v>
      </c>
      <c r="C18" s="4"/>
      <c r="D18" s="1"/>
    </row>
    <row r="19" spans="1:4">
      <c r="A19" s="4" t="s">
        <v>69</v>
      </c>
      <c r="B19" s="1">
        <v>0</v>
      </c>
      <c r="C19" s="4"/>
      <c r="D19" s="1"/>
    </row>
    <row r="20" spans="1:4">
      <c r="A20" s="4" t="s">
        <v>68</v>
      </c>
      <c r="B20" s="1">
        <v>196</v>
      </c>
      <c r="C20" s="4"/>
      <c r="D20" s="1"/>
    </row>
    <row r="21" spans="1:4">
      <c r="A21" s="4" t="s">
        <v>67</v>
      </c>
      <c r="B21" s="1">
        <v>1272</v>
      </c>
      <c r="C21" s="4"/>
      <c r="D21" s="1"/>
    </row>
    <row r="22" spans="1:4">
      <c r="A22" s="4" t="s">
        <v>66</v>
      </c>
      <c r="B22" s="1">
        <v>10626</v>
      </c>
      <c r="C22" s="4"/>
      <c r="D22" s="1"/>
    </row>
    <row r="23" spans="1:4">
      <c r="A23" s="4" t="s">
        <v>65</v>
      </c>
      <c r="B23" s="1">
        <v>9230</v>
      </c>
      <c r="C23" s="4"/>
      <c r="D23" s="1"/>
    </row>
    <row r="24" spans="1:4">
      <c r="A24" s="4" t="s">
        <v>64</v>
      </c>
      <c r="B24" s="1">
        <v>0</v>
      </c>
      <c r="C24" s="4"/>
      <c r="D24" s="1"/>
    </row>
    <row r="25" spans="1:4">
      <c r="A25" s="4" t="s">
        <v>63</v>
      </c>
      <c r="B25" s="1">
        <v>1955</v>
      </c>
      <c r="C25" s="4"/>
      <c r="D25" s="1"/>
    </row>
    <row r="26" spans="1:4">
      <c r="A26" s="4" t="s">
        <v>62</v>
      </c>
      <c r="B26" s="1">
        <v>2949</v>
      </c>
      <c r="C26" s="4"/>
      <c r="D26" s="1"/>
    </row>
    <row r="27" spans="1:4">
      <c r="A27" s="4" t="s">
        <v>61</v>
      </c>
      <c r="B27" s="1">
        <v>144</v>
      </c>
      <c r="C27" s="4"/>
      <c r="D27" s="1"/>
    </row>
    <row r="28" spans="1:4">
      <c r="A28" s="4" t="s">
        <v>60</v>
      </c>
      <c r="B28" s="1">
        <v>16385</v>
      </c>
      <c r="C28" s="4"/>
      <c r="D28" s="1"/>
    </row>
    <row r="29" spans="1:4">
      <c r="A29" s="4" t="s">
        <v>59</v>
      </c>
      <c r="B29" s="1">
        <v>858</v>
      </c>
      <c r="C29" s="4"/>
      <c r="D29" s="1"/>
    </row>
    <row r="30" spans="1:4">
      <c r="A30" s="4" t="s">
        <v>58</v>
      </c>
      <c r="B30" s="1">
        <v>0</v>
      </c>
      <c r="C30" s="4"/>
      <c r="D30" s="1"/>
    </row>
    <row r="31" spans="1:4">
      <c r="A31" s="4" t="s">
        <v>57</v>
      </c>
      <c r="B31" s="1">
        <v>0</v>
      </c>
      <c r="C31" s="4"/>
      <c r="D31" s="1"/>
    </row>
    <row r="32" spans="1:4">
      <c r="A32" s="4" t="s">
        <v>56</v>
      </c>
      <c r="B32" s="1">
        <v>8391</v>
      </c>
      <c r="C32" s="4"/>
      <c r="D32" s="1"/>
    </row>
    <row r="33" spans="1:4">
      <c r="A33" s="4" t="s">
        <v>55</v>
      </c>
      <c r="B33" s="1">
        <v>7316</v>
      </c>
      <c r="C33" s="4"/>
      <c r="D33" s="1"/>
    </row>
    <row r="34" spans="1:4">
      <c r="A34" s="3" t="s">
        <v>54</v>
      </c>
      <c r="B34">
        <v>107791</v>
      </c>
      <c r="C34" s="3"/>
      <c r="D34" s="1"/>
    </row>
    <row r="35" spans="1:4">
      <c r="A35" s="3" t="s">
        <v>53</v>
      </c>
      <c r="B35" s="1">
        <f>SUM(B36:B37)</f>
        <v>0</v>
      </c>
      <c r="C35" s="3"/>
      <c r="D35" s="1"/>
    </row>
    <row r="36" spans="1:4" hidden="1">
      <c r="A36" s="4" t="s">
        <v>52</v>
      </c>
      <c r="B36" s="1">
        <v>0</v>
      </c>
      <c r="C36" s="4"/>
      <c r="D36" s="1"/>
    </row>
    <row r="37" spans="1:4" hidden="1">
      <c r="A37" s="4" t="s">
        <v>51</v>
      </c>
      <c r="B37" s="1">
        <v>0</v>
      </c>
      <c r="C37" s="4"/>
      <c r="D37" s="1"/>
    </row>
    <row r="38" spans="1:4">
      <c r="A38" s="3" t="s">
        <v>50</v>
      </c>
      <c r="B38" s="1">
        <v>0</v>
      </c>
      <c r="C38" s="4"/>
      <c r="D38" s="1"/>
    </row>
    <row r="39" spans="1:4">
      <c r="A39" s="3" t="s">
        <v>49</v>
      </c>
      <c r="B39" s="1">
        <v>121</v>
      </c>
      <c r="C39" s="4"/>
      <c r="D39" s="1"/>
    </row>
    <row r="40" spans="1:4">
      <c r="A40" s="3" t="s">
        <v>48</v>
      </c>
      <c r="B40" s="1">
        <f>SUM(B41:B43)</f>
        <v>2503</v>
      </c>
      <c r="C40" s="3" t="s">
        <v>47</v>
      </c>
      <c r="D40" s="1">
        <v>0</v>
      </c>
    </row>
    <row r="41" spans="1:4">
      <c r="A41" s="4" t="s">
        <v>46</v>
      </c>
      <c r="B41" s="1">
        <v>2500</v>
      </c>
      <c r="C41" s="4"/>
      <c r="D41" s="1"/>
    </row>
    <row r="42" spans="1:4">
      <c r="A42" s="4" t="s">
        <v>45</v>
      </c>
      <c r="B42" s="1">
        <v>3</v>
      </c>
      <c r="C42" s="4"/>
      <c r="D42" s="1"/>
    </row>
    <row r="43" spans="1:4">
      <c r="A43" s="4" t="s">
        <v>44</v>
      </c>
      <c r="B43" s="1">
        <v>0</v>
      </c>
      <c r="C43" s="4"/>
      <c r="D43" s="1"/>
    </row>
    <row r="44" spans="1:4">
      <c r="A44" s="3" t="s">
        <v>43</v>
      </c>
      <c r="B44" s="1">
        <f>B45</f>
        <v>0</v>
      </c>
      <c r="C44" s="3" t="s">
        <v>42</v>
      </c>
      <c r="D44" s="1">
        <f>D45</f>
        <v>31552</v>
      </c>
    </row>
    <row r="45" spans="1:4">
      <c r="A45" s="3" t="s">
        <v>41</v>
      </c>
      <c r="B45" s="1">
        <f>B46</f>
        <v>0</v>
      </c>
      <c r="C45" s="3" t="s">
        <v>40</v>
      </c>
      <c r="D45" s="1">
        <f>SUM(D46:D49)</f>
        <v>31552</v>
      </c>
    </row>
    <row r="46" spans="1:4">
      <c r="A46" s="3" t="s">
        <v>39</v>
      </c>
      <c r="B46" s="1">
        <f>SUM(B47:B50)</f>
        <v>0</v>
      </c>
      <c r="C46" s="4" t="s">
        <v>38</v>
      </c>
      <c r="D46" s="1">
        <v>31440</v>
      </c>
    </row>
    <row r="47" spans="1:4" hidden="1">
      <c r="A47" s="4" t="s">
        <v>37</v>
      </c>
      <c r="B47" s="1">
        <v>0</v>
      </c>
      <c r="C47" s="4" t="s">
        <v>36</v>
      </c>
      <c r="D47" s="1">
        <v>0</v>
      </c>
    </row>
    <row r="48" spans="1:4" hidden="1">
      <c r="A48" s="4" t="s">
        <v>35</v>
      </c>
      <c r="B48" s="1">
        <v>0</v>
      </c>
      <c r="C48" s="4" t="s">
        <v>34</v>
      </c>
      <c r="D48" s="1">
        <v>0</v>
      </c>
    </row>
    <row r="49" spans="1:4" hidden="1">
      <c r="A49" s="4" t="s">
        <v>33</v>
      </c>
      <c r="B49" s="1">
        <v>0</v>
      </c>
      <c r="C49" s="4" t="s">
        <v>32</v>
      </c>
      <c r="D49" s="1">
        <v>112</v>
      </c>
    </row>
    <row r="50" spans="1:4" hidden="1">
      <c r="A50" s="4" t="s">
        <v>31</v>
      </c>
      <c r="B50" s="1">
        <v>0</v>
      </c>
      <c r="C50" s="4"/>
      <c r="D50" s="1"/>
    </row>
    <row r="51" spans="1:4">
      <c r="A51" s="3" t="s">
        <v>30</v>
      </c>
      <c r="B51" s="1">
        <f>B52</f>
        <v>53667</v>
      </c>
      <c r="C51" s="3" t="s">
        <v>29</v>
      </c>
      <c r="D51" s="1">
        <f>SUM(D52:D55)</f>
        <v>0</v>
      </c>
    </row>
    <row r="52" spans="1:4">
      <c r="A52" s="3" t="s">
        <v>28</v>
      </c>
      <c r="B52" s="1">
        <f>SUM(B53:B56)</f>
        <v>53667</v>
      </c>
      <c r="C52" s="4" t="s">
        <v>27</v>
      </c>
      <c r="D52" s="1">
        <v>0</v>
      </c>
    </row>
    <row r="53" spans="1:4" hidden="1">
      <c r="A53" s="4" t="s">
        <v>26</v>
      </c>
      <c r="B53" s="1">
        <v>53667</v>
      </c>
      <c r="C53" s="4" t="s">
        <v>25</v>
      </c>
      <c r="D53" s="1">
        <v>0</v>
      </c>
    </row>
    <row r="54" spans="1:4" hidden="1">
      <c r="A54" s="4" t="s">
        <v>24</v>
      </c>
      <c r="B54" s="1">
        <v>0</v>
      </c>
      <c r="C54" s="4" t="s">
        <v>23</v>
      </c>
      <c r="D54" s="1">
        <v>0</v>
      </c>
    </row>
    <row r="55" spans="1:4" hidden="1">
      <c r="A55" s="4" t="s">
        <v>22</v>
      </c>
      <c r="B55" s="1">
        <v>0</v>
      </c>
      <c r="C55" s="4" t="s">
        <v>21</v>
      </c>
      <c r="D55" s="1">
        <v>0</v>
      </c>
    </row>
    <row r="56" spans="1:4" hidden="1">
      <c r="A56" s="4" t="s">
        <v>20</v>
      </c>
      <c r="B56" s="1">
        <v>0</v>
      </c>
      <c r="C56" s="4"/>
      <c r="D56" s="1"/>
    </row>
    <row r="57" spans="1:4">
      <c r="A57" s="3" t="s">
        <v>19</v>
      </c>
      <c r="B57" s="1">
        <v>0</v>
      </c>
      <c r="C57" s="3" t="s">
        <v>18</v>
      </c>
      <c r="D57" s="1">
        <v>0</v>
      </c>
    </row>
    <row r="58" spans="1:4">
      <c r="A58" s="3" t="s">
        <v>17</v>
      </c>
      <c r="B58" s="1">
        <v>0</v>
      </c>
      <c r="C58" s="3" t="s">
        <v>16</v>
      </c>
      <c r="D58" s="1">
        <v>0</v>
      </c>
    </row>
    <row r="59" spans="1:4">
      <c r="A59" s="3" t="s">
        <v>15</v>
      </c>
      <c r="B59" s="1">
        <v>0</v>
      </c>
      <c r="C59" s="3" t="s">
        <v>14</v>
      </c>
      <c r="D59" s="1">
        <v>0</v>
      </c>
    </row>
    <row r="60" spans="1:4">
      <c r="A60" s="3" t="s">
        <v>13</v>
      </c>
      <c r="B60" s="1">
        <v>276</v>
      </c>
      <c r="C60" s="3" t="s">
        <v>12</v>
      </c>
      <c r="D60" s="1">
        <v>355</v>
      </c>
    </row>
    <row r="61" spans="1:4">
      <c r="A61" s="3" t="s">
        <v>11</v>
      </c>
      <c r="B61" s="1">
        <v>0</v>
      </c>
      <c r="C61" s="3" t="s">
        <v>10</v>
      </c>
      <c r="D61" s="1">
        <v>0</v>
      </c>
    </row>
    <row r="62" spans="1:4">
      <c r="A62" s="3" t="s">
        <v>9</v>
      </c>
      <c r="B62" s="1">
        <v>0</v>
      </c>
      <c r="C62" s="3" t="s">
        <v>8</v>
      </c>
      <c r="D62" s="1">
        <v>0</v>
      </c>
    </row>
    <row r="63" spans="1:4">
      <c r="A63" s="3" t="s">
        <v>7</v>
      </c>
      <c r="B63" s="1">
        <v>0</v>
      </c>
      <c r="C63" s="3" t="s">
        <v>6</v>
      </c>
      <c r="D63" s="1">
        <v>0</v>
      </c>
    </row>
    <row r="64" spans="1:4">
      <c r="A64" s="4"/>
      <c r="B64" s="1"/>
      <c r="C64" s="3" t="s">
        <v>5</v>
      </c>
      <c r="D64" s="1">
        <v>0</v>
      </c>
    </row>
    <row r="65" spans="1:4">
      <c r="A65" s="4"/>
      <c r="B65" s="1"/>
      <c r="C65" s="3" t="s">
        <v>4</v>
      </c>
      <c r="D65" s="1">
        <f>B68-D4-D5-D35-D40-D44-D51-D57-D58-D59-D60-D61-D62-D63-D64</f>
        <v>727</v>
      </c>
    </row>
    <row r="66" spans="1:4">
      <c r="A66" s="4"/>
      <c r="B66" s="1"/>
      <c r="C66" s="3" t="s">
        <v>3</v>
      </c>
      <c r="D66" s="1">
        <v>727</v>
      </c>
    </row>
    <row r="67" spans="1:4">
      <c r="A67" s="4"/>
      <c r="B67" s="1"/>
      <c r="C67" s="3" t="s">
        <v>2</v>
      </c>
      <c r="D67" s="1">
        <f>D65-D66</f>
        <v>0</v>
      </c>
    </row>
    <row r="68" spans="1:4">
      <c r="A68" s="2" t="s">
        <v>1</v>
      </c>
      <c r="B68" s="1">
        <f>SUM(B4:B5,B35,B38:B40,B44,B51,B57:B61,B62:B63)</f>
        <v>353537</v>
      </c>
      <c r="C68" s="2" t="s">
        <v>0</v>
      </c>
      <c r="D68" s="1">
        <f>SUM(D4:D5,D35,D40,D44,D51,D57:D61,D62:D65)</f>
        <v>353537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2019-03-15T03:29:47Z</dcterms:modified>
</cp:coreProperties>
</file>