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1" i="1"/>
  <c r="B45"/>
  <c r="B16"/>
  <c r="B44" s="1"/>
  <c r="B54" s="1"/>
  <c r="B55" s="1"/>
</calcChain>
</file>

<file path=xl/sharedStrings.xml><?xml version="1.0" encoding="utf-8"?>
<sst xmlns="http://schemas.openxmlformats.org/spreadsheetml/2006/main" count="56" uniqueCount="49">
  <si>
    <t>单位：万元</t>
  </si>
  <si>
    <t>收入科目</t>
  </si>
  <si>
    <t>金额</t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</si>
  <si>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</si>
  <si>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</si>
  <si>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</si>
  <si>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</si>
  <si>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</si>
  <si>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六、旅游发展基金收入</t>
  </si>
  <si>
    <t>七、新菜地开发建设基金收入</t>
  </si>
  <si>
    <t>八、新增建设用地土地有偿使用费收入</t>
  </si>
  <si>
    <t>九、南水北调工程建设基金收入</t>
  </si>
  <si>
    <t>十、城市公用事业附加收入</t>
  </si>
  <si>
    <t>十一、国有土地收益基金收入</t>
  </si>
  <si>
    <t>十二、农业土地开发资金收入</t>
  </si>
  <si>
    <t>十三、国有土地使用权出让收入</t>
  </si>
  <si>
    <t xml:space="preserve">        土地出让价款收入</t>
  </si>
  <si>
    <t xml:space="preserve">        补缴的土地价款</t>
  </si>
  <si>
    <t xml:space="preserve">        划拨土地收入</t>
  </si>
  <si>
    <t xml:space="preserve">        缴纳新增建设用地土地有偿使用费</t>
  </si>
  <si>
    <t xml:space="preserve">        其他土地出让收入</t>
  </si>
  <si>
    <t>十四、大中型水库移民后期扶持库区基金收入</t>
  </si>
  <si>
    <t>十五、大中型水库库区基金收入</t>
  </si>
  <si>
    <t>十六、彩票公益金收入</t>
  </si>
  <si>
    <t xml:space="preserve">        福利彩票公益金收入</t>
  </si>
  <si>
    <t>　　    体育彩票公益金收入</t>
  </si>
  <si>
    <t>十七、城市基础设施配套费收入</t>
  </si>
  <si>
    <t>十八、小型水库移民扶助基金收入</t>
  </si>
  <si>
    <t>十九、国家重大水利工程建设基金收入</t>
  </si>
  <si>
    <t xml:space="preserve">        南水北调工程建设资金</t>
  </si>
  <si>
    <t xml:space="preserve">        三峡工程后续工作资金</t>
  </si>
  <si>
    <t xml:space="preserve">        省级重大水利工程建设资金</t>
  </si>
  <si>
    <t>二十、车辆通行费</t>
  </si>
  <si>
    <t>二十一、无线电频率占用费</t>
  </si>
  <si>
    <t>二十二、水土保持补偿费收入</t>
  </si>
  <si>
    <t>二十三、其他政府性基金收入</t>
  </si>
  <si>
    <t>收入合计</t>
  </si>
  <si>
    <t>转移性收入</t>
  </si>
  <si>
    <t xml:space="preserve">    　政府性基金补助收入（省级）</t>
  </si>
  <si>
    <t xml:space="preserve">    　政府性基金补助收入（市级）</t>
  </si>
  <si>
    <t xml:space="preserve">    　政府性基金上解收入</t>
  </si>
  <si>
    <t>上年结余收入</t>
  </si>
  <si>
    <t>调入资金</t>
  </si>
  <si>
    <t>专项债劵收入</t>
  </si>
  <si>
    <r>
      <t xml:space="preserve">       </t>
    </r>
    <r>
      <rPr>
        <sz val="11"/>
        <color theme="1"/>
        <rFont val="宋体"/>
        <family val="2"/>
        <charset val="134"/>
        <scheme val="minor"/>
      </rPr>
      <t>新增专项债劵收入</t>
    </r>
  </si>
  <si>
    <r>
      <t xml:space="preserve">      </t>
    </r>
    <r>
      <rPr>
        <sz val="11"/>
        <color theme="1"/>
        <rFont val="宋体"/>
        <family val="2"/>
        <charset val="134"/>
        <scheme val="minor"/>
      </rPr>
      <t>置换专项债劵收入</t>
    </r>
  </si>
  <si>
    <t>收入总计</t>
  </si>
  <si>
    <t>剔除置换债券因素支出总计</t>
  </si>
  <si>
    <t>2018年开江县政府性基金预算收入执行情况表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</si>
</sst>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" fillId="0" borderId="0" xfId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 applyProtection="1">
      <alignment vertical="center"/>
    </xf>
    <xf numFmtId="3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Border="1" applyAlignment="1">
      <alignment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176" fontId="7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>
      <selection activeCell="F9" sqref="F9"/>
    </sheetView>
  </sheetViews>
  <sheetFormatPr defaultRowHeight="13.5"/>
  <cols>
    <col min="1" max="1" width="44.375" customWidth="1"/>
    <col min="2" max="2" width="16.25" customWidth="1"/>
  </cols>
  <sheetData>
    <row r="1" spans="1:2" ht="20.25">
      <c r="A1" s="1" t="s">
        <v>48</v>
      </c>
      <c r="B1" s="1"/>
    </row>
    <row r="2" spans="1:2" ht="14.25">
      <c r="A2" s="2"/>
      <c r="B2" s="3" t="s">
        <v>0</v>
      </c>
    </row>
    <row r="3" spans="1:2" ht="14.25">
      <c r="A3" s="4" t="s">
        <v>1</v>
      </c>
      <c r="B3" s="4" t="s">
        <v>2</v>
      </c>
    </row>
    <row r="4" spans="1:2">
      <c r="A4" s="5" t="s">
        <v>3</v>
      </c>
      <c r="B4" s="6">
        <v>0</v>
      </c>
    </row>
    <row r="5" spans="1:2">
      <c r="A5" s="5" t="s">
        <v>4</v>
      </c>
      <c r="B5" s="6">
        <v>0</v>
      </c>
    </row>
    <row r="6" spans="1:2">
      <c r="A6" s="5" t="s">
        <v>5</v>
      </c>
      <c r="B6" s="6">
        <v>0</v>
      </c>
    </row>
    <row r="7" spans="1:2">
      <c r="A7" s="5" t="s">
        <v>6</v>
      </c>
      <c r="B7" s="6">
        <v>0</v>
      </c>
    </row>
    <row r="8" spans="1:2">
      <c r="A8" s="5" t="s">
        <v>7</v>
      </c>
      <c r="B8" s="6">
        <v>0</v>
      </c>
    </row>
    <row r="9" spans="1:2">
      <c r="A9" s="5" t="s">
        <v>8</v>
      </c>
      <c r="B9" s="6">
        <v>0</v>
      </c>
    </row>
    <row r="10" spans="1:2">
      <c r="A10" s="5" t="s">
        <v>9</v>
      </c>
      <c r="B10" s="6">
        <v>0</v>
      </c>
    </row>
    <row r="11" spans="1:2">
      <c r="A11" s="5" t="s">
        <v>10</v>
      </c>
      <c r="B11" s="6">
        <v>0</v>
      </c>
    </row>
    <row r="12" spans="1:2">
      <c r="A12" s="5" t="s">
        <v>11</v>
      </c>
      <c r="B12" s="6">
        <v>0</v>
      </c>
    </row>
    <row r="13" spans="1:2">
      <c r="A13" s="5" t="s">
        <v>12</v>
      </c>
      <c r="B13" s="6">
        <v>0</v>
      </c>
    </row>
    <row r="14" spans="1:2">
      <c r="A14" s="5" t="s">
        <v>13</v>
      </c>
      <c r="B14" s="6">
        <v>1033</v>
      </c>
    </row>
    <row r="15" spans="1:2">
      <c r="A15" s="5" t="s">
        <v>14</v>
      </c>
      <c r="B15" s="6">
        <v>29</v>
      </c>
    </row>
    <row r="16" spans="1:2">
      <c r="A16" s="5" t="s">
        <v>15</v>
      </c>
      <c r="B16" s="6">
        <f>SUM(B17:B21)</f>
        <v>43077</v>
      </c>
    </row>
    <row r="17" spans="1:2">
      <c r="A17" s="7" t="s">
        <v>16</v>
      </c>
      <c r="B17" s="6">
        <v>22267</v>
      </c>
    </row>
    <row r="18" spans="1:2">
      <c r="A18" s="7" t="s">
        <v>17</v>
      </c>
      <c r="B18" s="6">
        <v>1312</v>
      </c>
    </row>
    <row r="19" spans="1:2">
      <c r="A19" s="7" t="s">
        <v>18</v>
      </c>
      <c r="B19" s="6">
        <v>5416</v>
      </c>
    </row>
    <row r="20" spans="1:2">
      <c r="A20" s="7" t="s">
        <v>19</v>
      </c>
      <c r="B20" s="6">
        <v>-366</v>
      </c>
    </row>
    <row r="21" spans="1:2">
      <c r="A21" s="7" t="s">
        <v>20</v>
      </c>
      <c r="B21" s="6">
        <v>14448</v>
      </c>
    </row>
    <row r="22" spans="1:2">
      <c r="A22" s="5" t="s">
        <v>21</v>
      </c>
      <c r="B22" s="6">
        <v>0</v>
      </c>
    </row>
    <row r="23" spans="1:2">
      <c r="A23" s="5" t="s">
        <v>22</v>
      </c>
      <c r="B23" s="6">
        <v>0</v>
      </c>
    </row>
    <row r="24" spans="1:2">
      <c r="A24" s="5" t="s">
        <v>23</v>
      </c>
      <c r="B24" s="6">
        <v>0</v>
      </c>
    </row>
    <row r="25" spans="1:2">
      <c r="A25" s="7" t="s">
        <v>24</v>
      </c>
      <c r="B25" s="6">
        <v>0</v>
      </c>
    </row>
    <row r="26" spans="1:2">
      <c r="A26" s="7" t="s">
        <v>25</v>
      </c>
      <c r="B26" s="6">
        <v>0</v>
      </c>
    </row>
    <row r="27" spans="1:2">
      <c r="A27" s="5" t="s">
        <v>26</v>
      </c>
      <c r="B27" s="6">
        <v>856</v>
      </c>
    </row>
    <row r="28" spans="1:2">
      <c r="A28" s="5" t="s">
        <v>27</v>
      </c>
      <c r="B28" s="6">
        <v>0</v>
      </c>
    </row>
    <row r="29" spans="1:2">
      <c r="A29" s="5" t="s">
        <v>28</v>
      </c>
      <c r="B29" s="6">
        <v>0</v>
      </c>
    </row>
    <row r="30" spans="1:2">
      <c r="A30" s="7" t="s">
        <v>29</v>
      </c>
      <c r="B30" s="6">
        <v>0</v>
      </c>
    </row>
    <row r="31" spans="1:2">
      <c r="A31" s="7" t="s">
        <v>30</v>
      </c>
      <c r="B31" s="6">
        <v>0</v>
      </c>
    </row>
    <row r="32" spans="1:2">
      <c r="A32" s="7" t="s">
        <v>31</v>
      </c>
      <c r="B32" s="6">
        <v>0</v>
      </c>
    </row>
    <row r="33" spans="1:2">
      <c r="A33" s="5" t="s">
        <v>32</v>
      </c>
      <c r="B33" s="6">
        <v>0</v>
      </c>
    </row>
    <row r="34" spans="1:2">
      <c r="A34" s="5" t="s">
        <v>33</v>
      </c>
      <c r="B34" s="6">
        <v>0</v>
      </c>
    </row>
    <row r="35" spans="1:2">
      <c r="A35" s="5" t="s">
        <v>34</v>
      </c>
      <c r="B35" s="6">
        <v>0</v>
      </c>
    </row>
    <row r="36" spans="1:2">
      <c r="A36" s="5" t="s">
        <v>35</v>
      </c>
      <c r="B36" s="6">
        <v>0</v>
      </c>
    </row>
    <row r="37" spans="1:2">
      <c r="A37" s="7" t="s">
        <v>29</v>
      </c>
      <c r="B37" s="6">
        <v>0</v>
      </c>
    </row>
    <row r="38" spans="1:2">
      <c r="A38" s="7" t="s">
        <v>30</v>
      </c>
      <c r="B38" s="6">
        <v>0</v>
      </c>
    </row>
    <row r="39" spans="1:2">
      <c r="A39" s="7" t="s">
        <v>31</v>
      </c>
      <c r="B39" s="6">
        <v>0</v>
      </c>
    </row>
    <row r="40" spans="1:2">
      <c r="A40" s="5" t="s">
        <v>32</v>
      </c>
      <c r="B40" s="6">
        <v>0</v>
      </c>
    </row>
    <row r="41" spans="1:2">
      <c r="A41" s="5" t="s">
        <v>33</v>
      </c>
      <c r="B41" s="6">
        <v>0</v>
      </c>
    </row>
    <row r="42" spans="1:2">
      <c r="A42" s="5" t="s">
        <v>34</v>
      </c>
      <c r="B42" s="6">
        <v>0</v>
      </c>
    </row>
    <row r="43" spans="1:2">
      <c r="A43" s="5" t="s">
        <v>35</v>
      </c>
      <c r="B43" s="6">
        <v>75</v>
      </c>
    </row>
    <row r="44" spans="1:2" ht="14.25">
      <c r="A44" s="4" t="s">
        <v>36</v>
      </c>
      <c r="B44" s="8">
        <f>SUM(B8,B14,B15,B16,B27,B43)</f>
        <v>45070</v>
      </c>
    </row>
    <row r="45" spans="1:2" ht="14.25">
      <c r="A45" s="9" t="s">
        <v>37</v>
      </c>
      <c r="B45" s="6">
        <f>SUM(B46:B48)</f>
        <v>8714</v>
      </c>
    </row>
    <row r="46" spans="1:2">
      <c r="A46" s="10" t="s">
        <v>38</v>
      </c>
      <c r="B46" s="6">
        <v>8661</v>
      </c>
    </row>
    <row r="47" spans="1:2">
      <c r="A47" s="10" t="s">
        <v>39</v>
      </c>
      <c r="B47" s="6">
        <v>53</v>
      </c>
    </row>
    <row r="48" spans="1:2">
      <c r="A48" s="10" t="s">
        <v>40</v>
      </c>
      <c r="B48" s="6">
        <v>0</v>
      </c>
    </row>
    <row r="49" spans="1:2">
      <c r="A49" s="10" t="s">
        <v>41</v>
      </c>
      <c r="B49" s="6">
        <v>70</v>
      </c>
    </row>
    <row r="50" spans="1:2">
      <c r="A50" s="10" t="s">
        <v>42</v>
      </c>
      <c r="B50" s="6">
        <v>0</v>
      </c>
    </row>
    <row r="51" spans="1:2" ht="15.75">
      <c r="A51" s="10" t="s">
        <v>43</v>
      </c>
      <c r="B51" s="11">
        <f>SUM(B52:B53)</f>
        <v>27320</v>
      </c>
    </row>
    <row r="52" spans="1:2" ht="15.75">
      <c r="A52" s="12" t="s">
        <v>44</v>
      </c>
      <c r="B52" s="13">
        <v>21800</v>
      </c>
    </row>
    <row r="53" spans="1:2" ht="15.75">
      <c r="A53" s="12" t="s">
        <v>45</v>
      </c>
      <c r="B53" s="13">
        <v>5520</v>
      </c>
    </row>
    <row r="54" spans="1:2" ht="14.25">
      <c r="A54" s="4" t="s">
        <v>46</v>
      </c>
      <c r="B54" s="8">
        <f>SUM(B44,B45,B49,B51)</f>
        <v>81174</v>
      </c>
    </row>
    <row r="55" spans="1:2" ht="14.25">
      <c r="A55" s="14" t="s">
        <v>47</v>
      </c>
      <c r="B55" s="8">
        <f>B54-B53</f>
        <v>75654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2019-03-16T08:30:37Z</dcterms:modified>
</cp:coreProperties>
</file>