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4" i="1"/>
  <c r="D53" s="1"/>
  <c r="B54"/>
  <c r="B53" s="1"/>
  <c r="B52"/>
  <c r="D45"/>
  <c r="D43"/>
  <c r="D32"/>
  <c r="D26"/>
  <c r="D16"/>
  <c r="D13"/>
  <c r="D9"/>
  <c r="D5"/>
  <c r="D52" l="1"/>
  <c r="D63" s="1"/>
  <c r="B63"/>
</calcChain>
</file>

<file path=xl/sharedStrings.xml><?xml version="1.0" encoding="utf-8"?>
<sst xmlns="http://schemas.openxmlformats.org/spreadsheetml/2006/main" count="92" uniqueCount="90">
  <si>
    <t>单位：万元</t>
  </si>
  <si>
    <t>收入</t>
  </si>
  <si>
    <t>支出</t>
  </si>
  <si>
    <t>项目</t>
  </si>
  <si>
    <t>预算数</t>
  </si>
  <si>
    <t>一、农网还贷资金收入</t>
  </si>
  <si>
    <t>一、文化旅游体育与传媒支出</t>
  </si>
  <si>
    <t>二、海南省高等级公路车辆通行附加费收入</t>
  </si>
  <si>
    <t xml:space="preserve">  国家电影事业发展专项资金安排的支出</t>
  </si>
  <si>
    <t>三、港口建设费收入</t>
  </si>
  <si>
    <t xml:space="preserve">  旅游发展基金支出</t>
  </si>
  <si>
    <t>四、国家电影事业发展专项资金收入</t>
  </si>
  <si>
    <t xml:space="preserve">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</si>
  <si>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</si>
  <si>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</si>
  <si>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</si>
  <si>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大中型水库移民后期扶持基金支出</t>
  </si>
  <si>
    <t>七、国有土地使用权出让收入</t>
  </si>
  <si>
    <t xml:space="preserve">  小型水库移民扶助基金安排的支出</t>
  </si>
  <si>
    <t>八、大中型水库库区基金收入</t>
  </si>
  <si>
    <t xml:space="preserve">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</si>
  <si>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</si>
  <si>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</si>
  <si>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</si>
  <si>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可再生能源电价附加收入安排的支出</t>
  </si>
  <si>
    <t>十一、小型水库移民扶助基金收入</t>
  </si>
  <si>
    <t xml:space="preserve">  废弃电器电子产品处理基金支出</t>
  </si>
  <si>
    <t>十二、国家重大水利工程建设基金收入</t>
  </si>
  <si>
    <t>四、城乡社区支出</t>
  </si>
  <si>
    <t>十三、车辆通行费</t>
  </si>
  <si>
    <t xml:space="preserve">  国有土地使用权出让收入及对应专项债务收入安排的支出</t>
  </si>
  <si>
    <t>十四、污水处理费收入</t>
  </si>
  <si>
    <t xml:space="preserve">  国有土地收益基金及对应专项债务收入安排的支出</t>
  </si>
  <si>
    <t>十五、彩票发行机构和彩票销售机构的业务费用</t>
  </si>
  <si>
    <t xml:space="preserve">  农业土地开发资金安排的支出</t>
  </si>
  <si>
    <t>十六、其他政府性基金收入</t>
  </si>
  <si>
    <t xml:space="preserve">  城市基础设施配套费安排的支出</t>
  </si>
  <si>
    <t>十七、专项债券对应项目专项收入</t>
  </si>
  <si>
    <t xml:space="preserve">  污水处理费收入安排的支出</t>
  </si>
  <si>
    <t xml:space="preserve">  土地储备专项债券收入安排的支出</t>
  </si>
  <si>
    <t xml:space="preserve">  棚户区改造专项债券收入安排的支出</t>
  </si>
  <si>
    <t xml:space="preserve">  城市基础设施配套费对应专项债务收入安排的支出</t>
  </si>
  <si>
    <t xml:space="preserve">  污水处理费对应专项债务收入安排的支出</t>
  </si>
  <si>
    <t>五、农林水支出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</si>
  <si>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</si>
  <si>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</si>
  <si>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</si>
  <si>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</t>
  </si>
  <si>
    <t xml:space="preserve">  国家重大水利工程建设基金对应专项债务收入安排的支出</t>
  </si>
  <si>
    <t>六、交通运输支出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</si>
  <si>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</si>
  <si>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</si>
  <si>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</si>
  <si>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</si>
  <si>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</si>
  <si>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</si>
  <si>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海南省高等级公路车辆通行附加费对应专项债务收入安排的支出</t>
  </si>
  <si>
    <t xml:space="preserve">  政府收费公路专项债券收入安排的支出</t>
  </si>
  <si>
    <t xml:space="preserve">  车辆通行费对应专项债务收入安排的支出</t>
  </si>
  <si>
    <t xml:space="preserve">  港口建设费对应专项债务收入安排的支出</t>
  </si>
  <si>
    <t>七、资源勘探信息等支出</t>
  </si>
  <si>
    <t xml:space="preserve">  农网还贷资金支出</t>
  </si>
  <si>
    <t>八、其他支出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</si>
  <si>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</si>
  <si>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</si>
  <si>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</si>
  <si>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九、债务付息支出</t>
  </si>
  <si>
    <t>十、债务发行费用支出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</si>
  <si>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</si>
  <si>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</si>
  <si>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</si>
  <si>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</si>
  <si>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</si>
  <si>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</si>
  <si>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</si>
  <si>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</si>
  <si>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</si>
  <si>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</si>
  <si>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</si>
  <si>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</si>
  <si>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</si>
  <si>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</si>
  <si>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</si>
  <si>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</si>
  <si>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</si>
  <si>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</si>
  <si>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</si>
  <si>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</si>
  <si>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</si>
  <si>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2019年开江县政府性基金预算收支平衡表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</si>
</sst>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Dialog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>
      <selection sqref="A1:XFD1"/>
    </sheetView>
  </sheetViews>
  <sheetFormatPr defaultRowHeight="13.5"/>
  <cols>
    <col min="1" max="1" width="42.625" customWidth="1"/>
    <col min="2" max="2" width="17.75" customWidth="1"/>
    <col min="3" max="3" width="44.375" customWidth="1"/>
    <col min="4" max="4" width="13.375" customWidth="1"/>
  </cols>
  <sheetData>
    <row r="1" spans="1:4" ht="22.5">
      <c r="A1" s="13" t="s">
        <v>89</v>
      </c>
      <c r="B1" s="13"/>
      <c r="C1" s="13"/>
      <c r="D1" s="13"/>
    </row>
    <row r="2" spans="1:4" ht="14.25">
      <c r="A2" s="1"/>
      <c r="B2" s="1"/>
      <c r="C2" s="1"/>
      <c r="D2" s="2" t="s">
        <v>0</v>
      </c>
    </row>
    <row r="3" spans="1:4" ht="14.25">
      <c r="A3" s="14" t="s">
        <v>1</v>
      </c>
      <c r="B3" s="14"/>
      <c r="C3" s="14" t="s">
        <v>2</v>
      </c>
      <c r="D3" s="14"/>
    </row>
    <row r="4" spans="1:4" ht="14.25">
      <c r="A4" s="3" t="s">
        <v>3</v>
      </c>
      <c r="B4" s="3" t="s">
        <v>4</v>
      </c>
      <c r="C4" s="3" t="s">
        <v>3</v>
      </c>
      <c r="D4" s="3" t="s">
        <v>4</v>
      </c>
    </row>
    <row r="5" spans="1:4" ht="14.25">
      <c r="A5" s="4" t="s">
        <v>5</v>
      </c>
      <c r="B5" s="6">
        <v>0</v>
      </c>
      <c r="C5" s="7" t="s">
        <v>6</v>
      </c>
      <c r="D5" s="6">
        <f>SUM(D6:D8)</f>
        <v>0</v>
      </c>
    </row>
    <row r="6" spans="1:4" ht="14.25">
      <c r="A6" s="4" t="s">
        <v>7</v>
      </c>
      <c r="B6" s="6">
        <v>0</v>
      </c>
      <c r="C6" s="7" t="s">
        <v>8</v>
      </c>
      <c r="D6" s="5"/>
    </row>
    <row r="7" spans="1:4" ht="14.25">
      <c r="A7" s="4" t="s">
        <v>9</v>
      </c>
      <c r="B7" s="6">
        <v>0</v>
      </c>
      <c r="C7" s="7" t="s">
        <v>10</v>
      </c>
      <c r="D7" s="5"/>
    </row>
    <row r="8" spans="1:4" ht="28.5">
      <c r="A8" s="4" t="s">
        <v>11</v>
      </c>
      <c r="B8" s="6">
        <v>0</v>
      </c>
      <c r="C8" s="7" t="s">
        <v>12</v>
      </c>
      <c r="D8" s="5"/>
    </row>
    <row r="9" spans="1:4" ht="14.25">
      <c r="A9" s="4" t="s">
        <v>13</v>
      </c>
      <c r="B9" s="5">
        <v>2500</v>
      </c>
      <c r="C9" s="7" t="s">
        <v>14</v>
      </c>
      <c r="D9" s="6">
        <f>SUM(D10:D12)</f>
        <v>0</v>
      </c>
    </row>
    <row r="10" spans="1:4" ht="14.25">
      <c r="A10" s="4" t="s">
        <v>15</v>
      </c>
      <c r="B10" s="5">
        <v>250</v>
      </c>
      <c r="C10" s="7" t="s">
        <v>16</v>
      </c>
      <c r="D10" s="5"/>
    </row>
    <row r="11" spans="1:4" ht="14.25">
      <c r="A11" s="4" t="s">
        <v>17</v>
      </c>
      <c r="B11" s="5">
        <v>55750</v>
      </c>
      <c r="C11" s="7" t="s">
        <v>18</v>
      </c>
      <c r="D11" s="5"/>
    </row>
    <row r="12" spans="1:4" ht="28.5">
      <c r="A12" s="4" t="s">
        <v>19</v>
      </c>
      <c r="B12" s="6">
        <v>0</v>
      </c>
      <c r="C12" s="7" t="s">
        <v>20</v>
      </c>
      <c r="D12" s="5"/>
    </row>
    <row r="13" spans="1:4" ht="14.25">
      <c r="A13" s="4" t="s">
        <v>21</v>
      </c>
      <c r="B13" s="6">
        <v>0</v>
      </c>
      <c r="C13" s="7" t="s">
        <v>22</v>
      </c>
      <c r="D13" s="5">
        <f>D14+D15</f>
        <v>0</v>
      </c>
    </row>
    <row r="14" spans="1:4" ht="14.25">
      <c r="A14" s="4" t="s">
        <v>23</v>
      </c>
      <c r="B14" s="5">
        <v>1500</v>
      </c>
      <c r="C14" s="7" t="s">
        <v>24</v>
      </c>
      <c r="D14" s="5"/>
    </row>
    <row r="15" spans="1:4" ht="14.25">
      <c r="A15" s="4" t="s">
        <v>25</v>
      </c>
      <c r="B15" s="6">
        <v>0</v>
      </c>
      <c r="C15" s="7" t="s">
        <v>26</v>
      </c>
      <c r="D15" s="5"/>
    </row>
    <row r="16" spans="1:4" ht="14.25">
      <c r="A16" s="4" t="s">
        <v>27</v>
      </c>
      <c r="B16" s="6">
        <v>0</v>
      </c>
      <c r="C16" s="7" t="s">
        <v>28</v>
      </c>
      <c r="D16" s="6">
        <f>SUM(D17:D25)</f>
        <v>60000</v>
      </c>
    </row>
    <row r="17" spans="1:4" ht="28.5">
      <c r="A17" s="4" t="s">
        <v>29</v>
      </c>
      <c r="B17" s="5"/>
      <c r="C17" s="7" t="s">
        <v>30</v>
      </c>
      <c r="D17" s="5">
        <v>50881</v>
      </c>
    </row>
    <row r="18" spans="1:4" ht="28.5">
      <c r="A18" s="4" t="s">
        <v>31</v>
      </c>
      <c r="B18" s="5"/>
      <c r="C18" s="7" t="s">
        <v>32</v>
      </c>
      <c r="D18" s="5">
        <v>2500</v>
      </c>
    </row>
    <row r="19" spans="1:4" ht="14.25">
      <c r="A19" s="4" t="s">
        <v>33</v>
      </c>
      <c r="B19" s="6">
        <v>0</v>
      </c>
      <c r="C19" s="7" t="s">
        <v>34</v>
      </c>
      <c r="D19" s="5">
        <v>250</v>
      </c>
    </row>
    <row r="20" spans="1:4" ht="14.25">
      <c r="A20" s="4" t="s">
        <v>35</v>
      </c>
      <c r="B20" s="5"/>
      <c r="C20" s="7" t="s">
        <v>36</v>
      </c>
      <c r="D20" s="5">
        <v>1500</v>
      </c>
    </row>
    <row r="21" spans="1:4" ht="14.25">
      <c r="A21" s="4" t="s">
        <v>37</v>
      </c>
      <c r="B21" s="6">
        <v>0</v>
      </c>
      <c r="C21" s="7" t="s">
        <v>38</v>
      </c>
      <c r="D21" s="5"/>
    </row>
    <row r="22" spans="1:4" ht="14.25">
      <c r="A22" s="8"/>
      <c r="B22" s="5"/>
      <c r="C22" s="7" t="s">
        <v>39</v>
      </c>
      <c r="D22" s="5"/>
    </row>
    <row r="23" spans="1:4" ht="14.25">
      <c r="A23" s="8"/>
      <c r="B23" s="5"/>
      <c r="C23" s="7" t="s">
        <v>40</v>
      </c>
      <c r="D23" s="5"/>
    </row>
    <row r="24" spans="1:4" ht="28.5">
      <c r="A24" s="8"/>
      <c r="B24" s="5"/>
      <c r="C24" s="7" t="s">
        <v>41</v>
      </c>
      <c r="D24" s="5">
        <v>4869</v>
      </c>
    </row>
    <row r="25" spans="1:4" ht="14.25">
      <c r="A25" s="8"/>
      <c r="B25" s="5"/>
      <c r="C25" s="7" t="s">
        <v>42</v>
      </c>
      <c r="D25" s="5"/>
    </row>
    <row r="26" spans="1:4" ht="14.25">
      <c r="A26" s="8"/>
      <c r="B26" s="5"/>
      <c r="C26" s="7" t="s">
        <v>43</v>
      </c>
      <c r="D26" s="6">
        <f>SUM(D27:D31)</f>
        <v>0</v>
      </c>
    </row>
    <row r="27" spans="1:4" ht="14.25">
      <c r="A27" s="8"/>
      <c r="B27" s="5"/>
      <c r="C27" s="7" t="s">
        <v>44</v>
      </c>
      <c r="D27" s="5"/>
    </row>
    <row r="28" spans="1:4" ht="15.75">
      <c r="A28" s="8"/>
      <c r="B28" s="9"/>
      <c r="C28" s="7" t="s">
        <v>45</v>
      </c>
      <c r="D28" s="5"/>
    </row>
    <row r="29" spans="1:4" ht="15.75">
      <c r="A29" s="8"/>
      <c r="B29" s="9"/>
      <c r="C29" s="7" t="s">
        <v>46</v>
      </c>
      <c r="D29" s="5"/>
    </row>
    <row r="30" spans="1:4" ht="28.5">
      <c r="A30" s="8"/>
      <c r="B30" s="9"/>
      <c r="C30" s="7" t="s">
        <v>47</v>
      </c>
      <c r="D30" s="5"/>
    </row>
    <row r="31" spans="1:4" ht="28.5">
      <c r="A31" s="8"/>
      <c r="B31" s="9"/>
      <c r="C31" s="7" t="s">
        <v>48</v>
      </c>
      <c r="D31" s="5"/>
    </row>
    <row r="32" spans="1:4" ht="14.25">
      <c r="A32" s="8"/>
      <c r="B32" s="5"/>
      <c r="C32" s="7" t="s">
        <v>49</v>
      </c>
      <c r="D32" s="6">
        <f>SUM(D33:D42)</f>
        <v>0</v>
      </c>
    </row>
    <row r="33" spans="1:4" ht="14.25">
      <c r="A33" s="8"/>
      <c r="B33" s="5"/>
      <c r="C33" s="7" t="s">
        <v>50</v>
      </c>
      <c r="D33" s="5"/>
    </row>
    <row r="34" spans="1:4" ht="14.25">
      <c r="A34" s="8"/>
      <c r="B34" s="5"/>
      <c r="C34" s="7" t="s">
        <v>51</v>
      </c>
      <c r="D34" s="5"/>
    </row>
    <row r="35" spans="1:4" ht="14.25">
      <c r="A35" s="8"/>
      <c r="B35" s="5"/>
      <c r="C35" s="7" t="s">
        <v>52</v>
      </c>
      <c r="D35" s="5"/>
    </row>
    <row r="36" spans="1:4" ht="14.25">
      <c r="A36" s="8"/>
      <c r="B36" s="5"/>
      <c r="C36" s="7" t="s">
        <v>53</v>
      </c>
      <c r="D36" s="5"/>
    </row>
    <row r="37" spans="1:4" ht="14.25">
      <c r="A37" s="8"/>
      <c r="B37" s="5"/>
      <c r="C37" s="7" t="s">
        <v>54</v>
      </c>
      <c r="D37" s="5"/>
    </row>
    <row r="38" spans="1:4" ht="14.25">
      <c r="A38" s="8"/>
      <c r="B38" s="5"/>
      <c r="C38" s="7" t="s">
        <v>55</v>
      </c>
      <c r="D38" s="5"/>
    </row>
    <row r="39" spans="1:4" ht="28.5">
      <c r="A39" s="8"/>
      <c r="B39" s="5"/>
      <c r="C39" s="7" t="s">
        <v>56</v>
      </c>
      <c r="D39" s="5"/>
    </row>
    <row r="40" spans="1:4" ht="14.25">
      <c r="A40" s="8"/>
      <c r="B40" s="5"/>
      <c r="C40" s="7" t="s">
        <v>57</v>
      </c>
      <c r="D40" s="5"/>
    </row>
    <row r="41" spans="1:4" ht="14.25">
      <c r="A41" s="8"/>
      <c r="B41" s="5"/>
      <c r="C41" s="7" t="s">
        <v>58</v>
      </c>
      <c r="D41" s="5"/>
    </row>
    <row r="42" spans="1:4" ht="14.25">
      <c r="A42" s="8"/>
      <c r="B42" s="5"/>
      <c r="C42" s="7" t="s">
        <v>59</v>
      </c>
      <c r="D42" s="5"/>
    </row>
    <row r="43" spans="1:4" ht="14.25">
      <c r="A43" s="8"/>
      <c r="B43" s="5"/>
      <c r="C43" s="7" t="s">
        <v>60</v>
      </c>
      <c r="D43" s="5">
        <f>D44</f>
        <v>0</v>
      </c>
    </row>
    <row r="44" spans="1:4" ht="14.25">
      <c r="A44" s="8"/>
      <c r="B44" s="5"/>
      <c r="C44" s="7" t="s">
        <v>61</v>
      </c>
      <c r="D44" s="5"/>
    </row>
    <row r="45" spans="1:4" ht="14.25">
      <c r="A45" s="8"/>
      <c r="B45" s="5"/>
      <c r="C45" s="7" t="s">
        <v>62</v>
      </c>
      <c r="D45" s="6">
        <f>SUM(D46:D48)</f>
        <v>0</v>
      </c>
    </row>
    <row r="46" spans="1:4" ht="28.5">
      <c r="A46" s="8"/>
      <c r="B46" s="5"/>
      <c r="C46" s="7" t="s">
        <v>63</v>
      </c>
      <c r="D46" s="5"/>
    </row>
    <row r="47" spans="1:4" ht="14.25">
      <c r="A47" s="8"/>
      <c r="B47" s="5"/>
      <c r="C47" s="7" t="s">
        <v>64</v>
      </c>
      <c r="D47" s="5"/>
    </row>
    <row r="48" spans="1:4" ht="14.25">
      <c r="A48" s="8"/>
      <c r="B48" s="5"/>
      <c r="C48" s="7" t="s">
        <v>65</v>
      </c>
      <c r="D48" s="5"/>
    </row>
    <row r="49" spans="1:4" ht="14.25">
      <c r="A49" s="8"/>
      <c r="B49" s="5"/>
      <c r="C49" s="7" t="s">
        <v>66</v>
      </c>
      <c r="D49" s="5"/>
    </row>
    <row r="50" spans="1:4" ht="14.25">
      <c r="A50" s="8"/>
      <c r="B50" s="5"/>
      <c r="C50" s="7" t="s">
        <v>67</v>
      </c>
      <c r="D50" s="5"/>
    </row>
    <row r="51" spans="1:4" ht="14.25">
      <c r="A51" s="10"/>
      <c r="B51" s="5"/>
      <c r="C51" s="10"/>
      <c r="D51" s="5"/>
    </row>
    <row r="52" spans="1:4" ht="14.25">
      <c r="A52" s="11" t="s">
        <v>68</v>
      </c>
      <c r="B52" s="6">
        <f>SUM(B5:B21)</f>
        <v>60000</v>
      </c>
      <c r="C52" s="11" t="s">
        <v>69</v>
      </c>
      <c r="D52" s="6">
        <f>D5+D9+D13+D16+D26+D32+D43+D45+D49+D50</f>
        <v>60000</v>
      </c>
    </row>
    <row r="53" spans="1:4" ht="14.25">
      <c r="A53" s="11" t="s">
        <v>70</v>
      </c>
      <c r="B53" s="5">
        <f>B54+B57+B58+B60+B61</f>
        <v>0</v>
      </c>
      <c r="C53" s="11" t="s">
        <v>71</v>
      </c>
      <c r="D53" s="6">
        <f>D54+SUM(D57:D60)</f>
        <v>0</v>
      </c>
    </row>
    <row r="54" spans="1:4" ht="14.25">
      <c r="A54" s="4" t="s">
        <v>72</v>
      </c>
      <c r="B54" s="5">
        <f>B55+B56</f>
        <v>0</v>
      </c>
      <c r="C54" s="4" t="s">
        <v>73</v>
      </c>
      <c r="D54" s="5">
        <f>D55+D56</f>
        <v>0</v>
      </c>
    </row>
    <row r="55" spans="1:4" ht="14.25">
      <c r="A55" s="4" t="s">
        <v>74</v>
      </c>
      <c r="B55" s="5"/>
      <c r="C55" s="4" t="s">
        <v>75</v>
      </c>
      <c r="D55" s="5"/>
    </row>
    <row r="56" spans="1:4" ht="14.25">
      <c r="A56" s="4" t="s">
        <v>76</v>
      </c>
      <c r="B56" s="5"/>
      <c r="C56" s="4" t="s">
        <v>77</v>
      </c>
      <c r="D56" s="5"/>
    </row>
    <row r="57" spans="1:4" ht="14.25">
      <c r="A57" s="4" t="s">
        <v>78</v>
      </c>
      <c r="B57" s="5"/>
      <c r="C57" s="4" t="s">
        <v>79</v>
      </c>
      <c r="D57" s="5"/>
    </row>
    <row r="58" spans="1:4" ht="14.25">
      <c r="A58" s="4" t="s">
        <v>80</v>
      </c>
      <c r="B58" s="5"/>
      <c r="C58" s="4" t="s">
        <v>81</v>
      </c>
      <c r="D58" s="5"/>
    </row>
    <row r="59" spans="1:4" ht="14.25">
      <c r="A59" s="4" t="s">
        <v>82</v>
      </c>
      <c r="B59" s="5"/>
      <c r="C59" s="4" t="s">
        <v>83</v>
      </c>
      <c r="D59" s="5"/>
    </row>
    <row r="60" spans="1:4" ht="14.25">
      <c r="A60" s="4" t="s">
        <v>84</v>
      </c>
      <c r="B60" s="5"/>
      <c r="C60" s="4" t="s">
        <v>85</v>
      </c>
      <c r="D60" s="5"/>
    </row>
    <row r="61" spans="1:4" ht="14.25">
      <c r="A61" s="4" t="s">
        <v>86</v>
      </c>
      <c r="B61" s="5"/>
      <c r="C61" s="8"/>
      <c r="D61" s="5"/>
    </row>
    <row r="62" spans="1:4" ht="14.25">
      <c r="A62" s="8"/>
      <c r="B62" s="5"/>
      <c r="C62" s="8"/>
      <c r="D62" s="5"/>
    </row>
    <row r="63" spans="1:4" ht="14.25">
      <c r="A63" s="11" t="s">
        <v>87</v>
      </c>
      <c r="B63" s="6">
        <f>B52+B53</f>
        <v>60000</v>
      </c>
      <c r="C63" s="11" t="s">
        <v>88</v>
      </c>
      <c r="D63" s="12">
        <f>D52+D53</f>
        <v>60000</v>
      </c>
    </row>
  </sheetData>
  <mergeCells count="3">
    <mergeCell ref="A1:D1"/>
    <mergeCell ref="A3:B3"/>
    <mergeCell ref="C3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2019-03-15T03:34:21Z</dcterms:modified>
</cp:coreProperties>
</file>