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C10"/>
  <c r="C13" s="1"/>
  <c r="B10"/>
  <c r="B13" s="1"/>
  <c r="B16" s="1"/>
  <c r="D9"/>
  <c r="D8"/>
  <c r="D7"/>
  <c r="D6"/>
  <c r="D4"/>
  <c r="C16" l="1"/>
  <c r="D16" s="1"/>
  <c r="D13"/>
  <c r="D10"/>
</calcChain>
</file>

<file path=xl/sharedStrings.xml><?xml version="1.0" encoding="utf-8"?>
<sst xmlns="http://schemas.openxmlformats.org/spreadsheetml/2006/main" count="19" uniqueCount="19">
  <si>
    <t>单位：万元</t>
  </si>
  <si>
    <t>项          目</t>
  </si>
  <si>
    <t>2018年预算</t>
  </si>
  <si>
    <t>2019年预算</t>
  </si>
  <si>
    <t>较同期增长（%）</t>
  </si>
  <si>
    <t>一、个人缴费收入</t>
  </si>
  <si>
    <t>二、集体补助收入</t>
  </si>
  <si>
    <t>三、利息收入</t>
  </si>
  <si>
    <t>四、政府补贴收入</t>
  </si>
  <si>
    <t>五、其他收入</t>
  </si>
  <si>
    <t>六、转移收入</t>
  </si>
  <si>
    <t>七、本年收入小计</t>
  </si>
  <si>
    <t>八、上级补助收入</t>
  </si>
  <si>
    <t>九、下级上解收入</t>
  </si>
  <si>
    <t>十、本年收入合计</t>
  </si>
  <si>
    <t>×</t>
  </si>
  <si>
    <t>十一、上年结余</t>
  </si>
  <si>
    <t>总        计</t>
  </si>
  <si>
    <t>2019年开江县城乡居民基本养老保险基金收入预算表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</si>
</sst>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5" fillId="2" borderId="1" xfId="1" applyNumberFormat="1" applyFont="1" applyFill="1" applyBorder="1" applyAlignment="1" applyProtection="1">
      <alignment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vertical="center"/>
    </xf>
    <xf numFmtId="176" fontId="5" fillId="2" borderId="2" xfId="1" applyNumberFormat="1" applyFont="1" applyFill="1" applyBorder="1" applyAlignment="1" applyProtection="1">
      <alignment horizontal="center" vertical="center"/>
    </xf>
    <xf numFmtId="9" fontId="5" fillId="2" borderId="2" xfId="1" applyNumberFormat="1" applyFont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sqref="A1:XFD1"/>
    </sheetView>
  </sheetViews>
  <sheetFormatPr defaultRowHeight="12"/>
  <cols>
    <col min="1" max="1" width="19" style="1" customWidth="1"/>
    <col min="2" max="2" width="13.25" style="1" customWidth="1"/>
    <col min="3" max="3" width="14.875" style="2" customWidth="1"/>
    <col min="4" max="4" width="23.75" style="2" customWidth="1"/>
    <col min="5" max="16384" width="9" style="1"/>
  </cols>
  <sheetData>
    <row r="1" spans="1:4" ht="21.75" customHeight="1">
      <c r="A1" s="15" t="s">
        <v>18</v>
      </c>
      <c r="B1" s="15"/>
      <c r="C1" s="15"/>
      <c r="D1" s="15"/>
    </row>
    <row r="2" spans="1:4" ht="15" customHeight="1">
      <c r="A2" s="3"/>
      <c r="B2" s="3"/>
      <c r="C2" s="16" t="s">
        <v>0</v>
      </c>
      <c r="D2" s="16"/>
    </row>
    <row r="3" spans="1:4" s="5" customFormat="1" ht="39.75" customHeight="1">
      <c r="A3" s="4" t="s">
        <v>1</v>
      </c>
      <c r="B3" s="4" t="s">
        <v>2</v>
      </c>
      <c r="C3" s="4" t="s">
        <v>3</v>
      </c>
      <c r="D3" s="4" t="s">
        <v>4</v>
      </c>
    </row>
    <row r="4" spans="1:4" ht="38.25" customHeight="1">
      <c r="A4" s="6" t="s">
        <v>5</v>
      </c>
      <c r="B4" s="7">
        <v>1715</v>
      </c>
      <c r="C4" s="7">
        <v>2025</v>
      </c>
      <c r="D4" s="8">
        <f>(C4-B4)/B4</f>
        <v>0.18075801749271136</v>
      </c>
    </row>
    <row r="5" spans="1:4" ht="38.25" customHeight="1">
      <c r="A5" s="6" t="s">
        <v>6</v>
      </c>
      <c r="B5" s="7"/>
      <c r="C5" s="7"/>
      <c r="D5" s="8"/>
    </row>
    <row r="6" spans="1:4" ht="38.25" customHeight="1">
      <c r="A6" s="6" t="s">
        <v>7</v>
      </c>
      <c r="B6" s="7">
        <v>580</v>
      </c>
      <c r="C6" s="7">
        <v>115</v>
      </c>
      <c r="D6" s="8">
        <f>(C6-B6)/B6</f>
        <v>-0.80172413793103448</v>
      </c>
    </row>
    <row r="7" spans="1:4" ht="38.25" customHeight="1">
      <c r="A7" s="6" t="s">
        <v>8</v>
      </c>
      <c r="B7" s="7">
        <v>8293</v>
      </c>
      <c r="C7" s="7">
        <v>11481</v>
      </c>
      <c r="D7" s="8">
        <f>(C7-B7)/B7</f>
        <v>0.38442059568310621</v>
      </c>
    </row>
    <row r="8" spans="1:4" ht="38.25" customHeight="1">
      <c r="A8" s="6" t="s">
        <v>9</v>
      </c>
      <c r="B8" s="9">
        <v>50</v>
      </c>
      <c r="C8" s="9">
        <v>120</v>
      </c>
      <c r="D8" s="8">
        <f>(C8-B8)/B8</f>
        <v>1.4</v>
      </c>
    </row>
    <row r="9" spans="1:4" ht="38.25" customHeight="1">
      <c r="A9" s="6" t="s">
        <v>10</v>
      </c>
      <c r="B9" s="9">
        <v>15</v>
      </c>
      <c r="C9" s="9">
        <v>17</v>
      </c>
      <c r="D9" s="8">
        <f>(C9-B9)/B9</f>
        <v>0.13333333333333333</v>
      </c>
    </row>
    <row r="10" spans="1:4" ht="38.25" customHeight="1">
      <c r="A10" s="6" t="s">
        <v>11</v>
      </c>
      <c r="B10" s="9">
        <f>SUM(B4,B5,B6,B7,B8,B9)</f>
        <v>10653</v>
      </c>
      <c r="C10" s="9">
        <f>SUM(C4,C5,C6,C7,C8,C9)</f>
        <v>13758</v>
      </c>
      <c r="D10" s="8">
        <f>(C10-B10)/B10</f>
        <v>0.29146719234018587</v>
      </c>
    </row>
    <row r="11" spans="1:4" ht="38.25" customHeight="1">
      <c r="A11" s="6" t="s">
        <v>12</v>
      </c>
      <c r="B11" s="9"/>
      <c r="C11" s="9"/>
      <c r="D11" s="8"/>
    </row>
    <row r="12" spans="1:4" ht="38.25" customHeight="1">
      <c r="A12" s="6" t="s">
        <v>13</v>
      </c>
      <c r="B12" s="9"/>
      <c r="C12" s="9"/>
      <c r="D12" s="8"/>
    </row>
    <row r="13" spans="1:4" ht="38.25" customHeight="1">
      <c r="A13" s="6" t="s">
        <v>14</v>
      </c>
      <c r="B13" s="9">
        <f>SUM(B10,B11,B12)</f>
        <v>10653</v>
      </c>
      <c r="C13" s="9">
        <f>SUM(C10,C11,C12)</f>
        <v>13758</v>
      </c>
      <c r="D13" s="8">
        <f>(C13-B13)/B13</f>
        <v>0.29146719234018587</v>
      </c>
    </row>
    <row r="14" spans="1:4" ht="38.25" customHeight="1">
      <c r="A14" s="10" t="s">
        <v>15</v>
      </c>
      <c r="B14" s="9">
        <v>0</v>
      </c>
      <c r="C14" s="9">
        <v>0</v>
      </c>
      <c r="D14" s="8"/>
    </row>
    <row r="15" spans="1:4" ht="38.25" customHeight="1">
      <c r="A15" s="6" t="s">
        <v>16</v>
      </c>
      <c r="B15" s="9">
        <v>15614</v>
      </c>
      <c r="C15" s="9">
        <v>18653</v>
      </c>
      <c r="D15" s="8">
        <f>(C15-B15)/B15</f>
        <v>0.19463302164723967</v>
      </c>
    </row>
    <row r="16" spans="1:4" ht="38.25" customHeight="1">
      <c r="A16" s="10" t="s">
        <v>17</v>
      </c>
      <c r="B16" s="9">
        <f>B13+B15</f>
        <v>26267</v>
      </c>
      <c r="C16" s="9">
        <f>C13+C15</f>
        <v>32411</v>
      </c>
      <c r="D16" s="8">
        <f>(C16-B16)/B16</f>
        <v>0.23390566109567137</v>
      </c>
    </row>
    <row r="17" spans="1:4" ht="15" customHeight="1">
      <c r="A17" s="11"/>
      <c r="B17" s="12"/>
      <c r="C17" s="13"/>
      <c r="D17" s="14"/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2019-03-15T03:41:55Z</dcterms:modified>
</cp:coreProperties>
</file>