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5" i="1"/>
  <c r="D15" s="1"/>
  <c r="D14"/>
  <c r="C10"/>
  <c r="C13" s="1"/>
  <c r="B10"/>
  <c r="B13" s="1"/>
  <c r="D9"/>
  <c r="D6"/>
  <c r="D5"/>
  <c r="D4"/>
  <c r="C16" l="1"/>
  <c r="D16" s="1"/>
  <c r="D13"/>
  <c r="D10"/>
</calcChain>
</file>

<file path=xl/sharedStrings.xml><?xml version="1.0" encoding="utf-8"?>
<sst xmlns="http://schemas.openxmlformats.org/spreadsheetml/2006/main" count="19" uniqueCount="19">
  <si>
    <t>单位：万元</t>
  </si>
  <si>
    <t>项       目</t>
  </si>
  <si>
    <t>2018年预算</t>
  </si>
  <si>
    <t>2019年
预算</t>
  </si>
  <si>
    <t>较同期增长</t>
  </si>
  <si>
    <t>一、基础养老金支出</t>
  </si>
  <si>
    <t>二、个人账户养老金支出</t>
  </si>
  <si>
    <t>三、丧葬抚恤补助支出</t>
  </si>
  <si>
    <t>×</t>
  </si>
  <si>
    <t>四、其他支出</t>
  </si>
  <si>
    <t>五、转移支出</t>
  </si>
  <si>
    <t>六、本年支出小计</t>
  </si>
  <si>
    <t>七、补助下级支出</t>
  </si>
  <si>
    <t>八、上解上级支出</t>
  </si>
  <si>
    <t>九、本年支出合计</t>
  </si>
  <si>
    <t>十、本年收支结余</t>
  </si>
  <si>
    <t>十一、年末滚存结余</t>
  </si>
  <si>
    <t>总        计</t>
  </si>
  <si>
    <t>2019年开江县城乡居民基本养老保险基金支出预算表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</si>
</sst>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#,##0_);[Red]\(#,##0\)"/>
  </numFmts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4"/>
      <color indexed="8"/>
      <name val="宋体"/>
      <family val="3"/>
      <charset val="134"/>
    </font>
    <font>
      <sz val="10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1">
    <xf numFmtId="0" fontId="0" fillId="0" borderId="0" xfId="0">
      <alignment vertical="center"/>
    </xf>
    <xf numFmtId="0" fontId="4" fillId="2" borderId="1" xfId="1" applyNumberFormat="1" applyFont="1" applyFill="1" applyBorder="1" applyAlignment="1" applyProtection="1">
      <alignment vertical="center"/>
    </xf>
    <xf numFmtId="0" fontId="4" fillId="2" borderId="2" xfId="1" applyNumberFormat="1" applyFont="1" applyFill="1" applyBorder="1" applyAlignment="1" applyProtection="1">
      <alignment horizontal="center" vertical="center" wrapText="1"/>
    </xf>
    <xf numFmtId="0" fontId="4" fillId="2" borderId="2" xfId="1" applyNumberFormat="1" applyFont="1" applyFill="1" applyBorder="1" applyAlignment="1" applyProtection="1">
      <alignment horizontal="center" vertical="center"/>
    </xf>
    <xf numFmtId="176" fontId="4" fillId="2" borderId="2" xfId="1" applyNumberFormat="1" applyFont="1" applyFill="1" applyBorder="1" applyAlignment="1" applyProtection="1">
      <alignment horizontal="left" vertical="center"/>
    </xf>
    <xf numFmtId="176" fontId="4" fillId="2" borderId="2" xfId="1" applyNumberFormat="1" applyFont="1" applyFill="1" applyBorder="1" applyAlignment="1" applyProtection="1">
      <alignment horizontal="center" vertical="center"/>
    </xf>
    <xf numFmtId="9" fontId="4" fillId="2" borderId="2" xfId="1" applyNumberFormat="1" applyFont="1" applyFill="1" applyBorder="1" applyAlignment="1" applyProtection="1">
      <alignment horizontal="center" vertical="center"/>
    </xf>
    <xf numFmtId="176" fontId="4" fillId="0" borderId="2" xfId="1" applyNumberFormat="1" applyFont="1" applyFill="1" applyBorder="1" applyAlignment="1" applyProtection="1">
      <alignment horizontal="left" vertical="center"/>
    </xf>
    <xf numFmtId="176" fontId="4" fillId="0" borderId="2" xfId="1" applyNumberFormat="1" applyFont="1" applyFill="1" applyBorder="1" applyAlignment="1" applyProtection="1">
      <alignment horizontal="center" vertical="center"/>
    </xf>
    <xf numFmtId="0" fontId="3" fillId="2" borderId="0" xfId="1" applyNumberFormat="1" applyFont="1" applyFill="1" applyBorder="1" applyAlignment="1" applyProtection="1">
      <alignment horizontal="center" vertical="center"/>
    </xf>
    <xf numFmtId="0" fontId="4" fillId="2" borderId="1" xfId="1" applyNumberFormat="1" applyFont="1" applyFill="1" applyBorder="1" applyAlignment="1" applyProtection="1">
      <alignment horizontal="right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>
      <selection sqref="A1:XFD1"/>
    </sheetView>
  </sheetViews>
  <sheetFormatPr defaultRowHeight="13.5"/>
  <cols>
    <col min="1" max="1" width="20.375" bestFit="1" customWidth="1"/>
    <col min="2" max="2" width="14.25" customWidth="1"/>
    <col min="3" max="3" width="21.625" customWidth="1"/>
    <col min="4" max="4" width="23.875" customWidth="1"/>
  </cols>
  <sheetData>
    <row r="1" spans="1:4" ht="18.75">
      <c r="A1" s="9" t="s">
        <v>18</v>
      </c>
      <c r="B1" s="9"/>
      <c r="C1" s="9"/>
      <c r="D1" s="9"/>
    </row>
    <row r="2" spans="1:4">
      <c r="A2" s="1"/>
      <c r="B2" s="1"/>
      <c r="C2" s="10" t="s">
        <v>0</v>
      </c>
      <c r="D2" s="10"/>
    </row>
    <row r="3" spans="1:4" ht="23.25" customHeight="1">
      <c r="A3" s="2" t="s">
        <v>1</v>
      </c>
      <c r="B3" s="2" t="s">
        <v>2</v>
      </c>
      <c r="C3" s="3" t="s">
        <v>3</v>
      </c>
      <c r="D3" s="2" t="s">
        <v>4</v>
      </c>
    </row>
    <row r="4" spans="1:4" ht="23.25" customHeight="1">
      <c r="A4" s="4" t="s">
        <v>5</v>
      </c>
      <c r="B4" s="5">
        <v>7656</v>
      </c>
      <c r="C4" s="5">
        <v>9833</v>
      </c>
      <c r="D4" s="6">
        <f>(C4-B4)/B4</f>
        <v>0.28435214211076282</v>
      </c>
    </row>
    <row r="5" spans="1:4" ht="23.25" customHeight="1">
      <c r="A5" s="4" t="s">
        <v>6</v>
      </c>
      <c r="B5" s="5">
        <v>1180</v>
      </c>
      <c r="C5" s="5">
        <v>1597</v>
      </c>
      <c r="D5" s="6">
        <f>(C5-B5)/B5</f>
        <v>0.35338983050847456</v>
      </c>
    </row>
    <row r="6" spans="1:4" ht="23.25" customHeight="1">
      <c r="A6" s="4" t="s">
        <v>7</v>
      </c>
      <c r="B6" s="5">
        <v>125</v>
      </c>
      <c r="C6" s="5">
        <v>163</v>
      </c>
      <c r="D6" s="6">
        <f>(C6-B6)/B6</f>
        <v>0.30399999999999999</v>
      </c>
    </row>
    <row r="7" spans="1:4" ht="23.25" customHeight="1">
      <c r="A7" s="4" t="s">
        <v>8</v>
      </c>
      <c r="B7" s="5"/>
      <c r="C7" s="5"/>
      <c r="D7" s="6"/>
    </row>
    <row r="8" spans="1:4" ht="23.25" customHeight="1">
      <c r="A8" s="7" t="s">
        <v>9</v>
      </c>
      <c r="B8" s="8">
        <v>0</v>
      </c>
      <c r="C8" s="8">
        <v>0</v>
      </c>
      <c r="D8" s="6"/>
    </row>
    <row r="9" spans="1:4" ht="23.25" customHeight="1">
      <c r="A9" s="7" t="s">
        <v>10</v>
      </c>
      <c r="B9" s="8">
        <v>30</v>
      </c>
      <c r="C9" s="8">
        <v>32</v>
      </c>
      <c r="D9" s="6">
        <f>(C9-B9)/B9</f>
        <v>6.6666666666666666E-2</v>
      </c>
    </row>
    <row r="10" spans="1:4" ht="23.25" customHeight="1">
      <c r="A10" s="7" t="s">
        <v>11</v>
      </c>
      <c r="B10" s="8">
        <f>SUM(B4:B9)</f>
        <v>8991</v>
      </c>
      <c r="C10" s="8">
        <f>SUM(C4:C9)</f>
        <v>11625</v>
      </c>
      <c r="D10" s="6">
        <f>(C10-B10)/B10</f>
        <v>0.29295962629295963</v>
      </c>
    </row>
    <row r="11" spans="1:4" ht="23.25" customHeight="1">
      <c r="A11" s="7" t="s">
        <v>12</v>
      </c>
      <c r="B11" s="8">
        <v>0</v>
      </c>
      <c r="C11" s="8">
        <v>0</v>
      </c>
      <c r="D11" s="6"/>
    </row>
    <row r="12" spans="1:4" ht="23.25" customHeight="1">
      <c r="A12" s="7" t="s">
        <v>13</v>
      </c>
      <c r="B12" s="8">
        <v>0</v>
      </c>
      <c r="C12" s="8">
        <v>0</v>
      </c>
      <c r="D12" s="6"/>
    </row>
    <row r="13" spans="1:4" ht="23.25" customHeight="1">
      <c r="A13" s="7" t="s">
        <v>14</v>
      </c>
      <c r="B13" s="8">
        <f>SUM(B10:B12)</f>
        <v>8991</v>
      </c>
      <c r="C13" s="8">
        <f>SUM(C10:C12)</f>
        <v>11625</v>
      </c>
      <c r="D13" s="6">
        <f>(C13-B13)/B13</f>
        <v>0.29295962629295963</v>
      </c>
    </row>
    <row r="14" spans="1:4" ht="23.25" customHeight="1">
      <c r="A14" s="7" t="s">
        <v>15</v>
      </c>
      <c r="B14" s="8">
        <v>1620</v>
      </c>
      <c r="C14" s="8">
        <v>2133</v>
      </c>
      <c r="D14" s="6">
        <f>(C14-B14)/B14</f>
        <v>0.31666666666666665</v>
      </c>
    </row>
    <row r="15" spans="1:4" ht="23.25" customHeight="1">
      <c r="A15" s="7" t="s">
        <v>16</v>
      </c>
      <c r="B15" s="8">
        <v>17276</v>
      </c>
      <c r="C15" s="8">
        <f>21839-1053</f>
        <v>20786</v>
      </c>
      <c r="D15" s="6">
        <f>(C15-B15)/B15</f>
        <v>0.20317203056263025</v>
      </c>
    </row>
    <row r="16" spans="1:4" ht="23.25" customHeight="1">
      <c r="A16" s="7" t="s">
        <v>17</v>
      </c>
      <c r="B16" s="8">
        <v>26267</v>
      </c>
      <c r="C16" s="8">
        <f>C13+C15</f>
        <v>32411</v>
      </c>
      <c r="D16" s="6">
        <f>(C16-B16)/B16</f>
        <v>0.23390566109567137</v>
      </c>
    </row>
  </sheetData>
  <mergeCells count="2">
    <mergeCell ref="A1:D1"/>
    <mergeCell ref="C2:D2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2019-03-15T03:42:04Z</dcterms:modified>
</cp:coreProperties>
</file>